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dream\Dropbox (Cascadia)\KC 2015 GHG Inventory\King County Inventory\KC_2015_GHGInventory\KC15-50-0_Waste\"/>
    </mc:Choice>
  </mc:AlternateContent>
  <bookViews>
    <workbookView xWindow="480" yWindow="60" windowWidth="17235" windowHeight="11565"/>
  </bookViews>
  <sheets>
    <sheet name="Single-family" sheetId="3" r:id="rId1"/>
    <sheet name="Multifamily" sheetId="2" r:id="rId2"/>
    <sheet name="Commercial" sheetId="4" r:id="rId3"/>
  </sheets>
  <calcPr calcId="152511" iterate="1" iterateCount="1" calcOnSave="0"/>
</workbook>
</file>

<file path=xl/calcChain.xml><?xml version="1.0" encoding="utf-8"?>
<calcChain xmlns="http://schemas.openxmlformats.org/spreadsheetml/2006/main">
  <c r="S5" i="3" l="1"/>
  <c r="S6" i="3"/>
  <c r="S7" i="3"/>
  <c r="S8" i="3"/>
  <c r="S9" i="3"/>
  <c r="S10" i="3"/>
  <c r="S11" i="3"/>
  <c r="S4" i="3"/>
  <c r="R5" i="3"/>
  <c r="R6" i="3"/>
  <c r="R7" i="3"/>
  <c r="R8" i="3"/>
  <c r="R9" i="3"/>
  <c r="R10" i="3"/>
  <c r="R11" i="3"/>
  <c r="R4" i="3"/>
</calcChain>
</file>

<file path=xl/sharedStrings.xml><?xml version="1.0" encoding="utf-8"?>
<sst xmlns="http://schemas.openxmlformats.org/spreadsheetml/2006/main" count="247" uniqueCount="53">
  <si>
    <t>March</t>
  </si>
  <si>
    <t>May</t>
  </si>
  <si>
    <t>August</t>
  </si>
  <si>
    <t>September</t>
  </si>
  <si>
    <t>November</t>
  </si>
  <si>
    <t>December</t>
  </si>
  <si>
    <t>Weighted 6 Mo.</t>
  </si>
  <si>
    <t>Weighted 6 Month</t>
  </si>
  <si>
    <t>Material Class</t>
  </si>
  <si>
    <t>%</t>
  </si>
  <si>
    <t>Tons</t>
  </si>
  <si>
    <t>Materials</t>
  </si>
  <si>
    <t>Low</t>
  </si>
  <si>
    <t>High</t>
  </si>
  <si>
    <t>Yard Waste</t>
  </si>
  <si>
    <t>Compostable Paper</t>
  </si>
  <si>
    <t>Food Waste</t>
  </si>
  <si>
    <t>Universal Compostable Paper</t>
  </si>
  <si>
    <t>Subtotal</t>
  </si>
  <si>
    <t>Mixed Recyclable Paper</t>
  </si>
  <si>
    <t>Commercially Compostable Paper</t>
  </si>
  <si>
    <t>Compostable Plastic</t>
  </si>
  <si>
    <t>Other Organics</t>
  </si>
  <si>
    <t>Universal Compostable Plastic</t>
  </si>
  <si>
    <t>Contaminants</t>
  </si>
  <si>
    <t>Commercially Compostable Plastic</t>
  </si>
  <si>
    <t>Total</t>
  </si>
  <si>
    <t>Organics</t>
  </si>
  <si>
    <t>Food</t>
  </si>
  <si>
    <t>Grass/Leaves</t>
  </si>
  <si>
    <t>Prunings</t>
  </si>
  <si>
    <t>Other Compostable Organics</t>
  </si>
  <si>
    <t>Polycoated paper</t>
  </si>
  <si>
    <t>Not Approved Paper Packaging</t>
  </si>
  <si>
    <t>Other Paper</t>
  </si>
  <si>
    <t>Non-compostable Film</t>
  </si>
  <si>
    <t>Not Approved Plastic Packaging</t>
  </si>
  <si>
    <t>Recyclable Plastic Containers</t>
  </si>
  <si>
    <t>Other Plastic</t>
  </si>
  <si>
    <t>Recyclable Glass</t>
  </si>
  <si>
    <t>Recyclable Metal</t>
  </si>
  <si>
    <t>Pet Waste</t>
  </si>
  <si>
    <t>Hazardous</t>
  </si>
  <si>
    <t>Other Materials</t>
  </si>
  <si>
    <t># of Samples</t>
  </si>
  <si>
    <t>February/March*</t>
  </si>
  <si>
    <t>Weighted 5 Mo.</t>
  </si>
  <si>
    <t>Weighted 5 Month</t>
  </si>
  <si>
    <t>*For this season samples were taken from the end of Februrary into March. These weights represent the average of Feburary and March tons.</t>
  </si>
  <si>
    <t>Weighted 2 Mo.</t>
  </si>
  <si>
    <t>Weighted 2 Month</t>
  </si>
  <si>
    <t>MF</t>
  </si>
  <si>
    <t>MF/SF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</si>
</sst>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%"/>
    <numFmt numFmtId="165" formatCode="#,##0.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6"/>
      </top>
      <bottom style="thin">
        <color indexed="64"/>
      </bottom>
      <diagonal/>
    </border>
    <border>
      <left/>
      <right style="thin">
        <color indexed="64"/>
      </right>
      <top style="thin">
        <color theme="6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theme="6"/>
      </top>
      <bottom/>
      <diagonal/>
    </border>
    <border>
      <left/>
      <right style="thin">
        <color indexed="64"/>
      </right>
      <top style="thin">
        <color theme="6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theme="6"/>
      </top>
      <bottom/>
      <diagonal/>
    </border>
    <border>
      <left/>
      <right style="medium">
        <color indexed="64"/>
      </right>
      <top style="thin">
        <color theme="6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theme="6"/>
      </top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theme="6"/>
      </top>
      <bottom/>
      <diagonal/>
    </border>
    <border>
      <left style="medium">
        <color indexed="64"/>
      </left>
      <right/>
      <top/>
      <bottom style="thin">
        <color theme="6"/>
      </bottom>
      <diagonal/>
    </border>
    <border>
      <left/>
      <right style="thin">
        <color indexed="64"/>
      </right>
      <top/>
      <bottom style="thin">
        <color theme="6"/>
      </bottom>
      <diagonal/>
    </border>
    <border>
      <left style="thin">
        <color indexed="64"/>
      </left>
      <right/>
      <top/>
      <bottom style="thin">
        <color theme="6"/>
      </bottom>
      <diagonal/>
    </border>
    <border>
      <left/>
      <right/>
      <top/>
      <bottom style="thin">
        <color theme="6"/>
      </bottom>
      <diagonal/>
    </border>
    <border>
      <left style="dotted">
        <color indexed="64"/>
      </left>
      <right/>
      <top/>
      <bottom style="thin">
        <color theme="6"/>
      </bottom>
      <diagonal/>
    </border>
    <border>
      <left/>
      <right style="medium">
        <color indexed="64"/>
      </right>
      <top/>
      <bottom style="thin">
        <color theme="6"/>
      </bottom>
      <diagonal/>
    </border>
    <border>
      <left style="medium">
        <color indexed="64"/>
      </left>
      <right/>
      <top style="thin">
        <color theme="6"/>
      </top>
      <bottom style="double">
        <color indexed="64"/>
      </bottom>
      <diagonal/>
    </border>
    <border>
      <left/>
      <right style="thin">
        <color indexed="64"/>
      </right>
      <top style="thin">
        <color theme="6"/>
      </top>
      <bottom style="double">
        <color indexed="64"/>
      </bottom>
      <diagonal/>
    </border>
    <border>
      <left style="thin">
        <color indexed="64"/>
      </left>
      <right/>
      <top style="thin">
        <color theme="6"/>
      </top>
      <bottom style="double">
        <color indexed="64"/>
      </bottom>
      <diagonal/>
    </border>
    <border>
      <left/>
      <right style="medium">
        <color indexed="64"/>
      </right>
      <top style="thin">
        <color theme="6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6"/>
      </top>
      <bottom style="thin">
        <color theme="6"/>
      </bottom>
      <diagonal/>
    </border>
    <border>
      <left/>
      <right style="thin">
        <color indexed="64"/>
      </right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double">
        <color indexed="64"/>
      </bottom>
      <diagonal/>
    </border>
    <border>
      <left style="dotted">
        <color indexed="64"/>
      </left>
      <right/>
      <top style="thin">
        <color theme="6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25">
    <xf numFmtId="0" fontId="0" fillId="0" borderId="0" xfId="0"/>
    <xf numFmtId="0" fontId="2" fillId="2" borderId="1" xfId="0" applyFont="1" applyFill="1" applyBorder="1"/>
    <xf numFmtId="0" fontId="2" fillId="2" borderId="2" xfId="0" applyFont="1" applyFill="1" applyBorder="1"/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/>
    <xf numFmtId="0" fontId="2" fillId="2" borderId="12" xfId="0" applyFont="1" applyFill="1" applyBorder="1" applyAlignment="1">
      <alignment horizontal="right" wrapText="1"/>
    </xf>
    <xf numFmtId="0" fontId="2" fillId="2" borderId="13" xfId="0" applyFont="1" applyFill="1" applyBorder="1" applyAlignment="1">
      <alignment horizontal="right" wrapText="1"/>
    </xf>
    <xf numFmtId="0" fontId="2" fillId="2" borderId="14" xfId="0" applyFont="1" applyFill="1" applyBorder="1" applyAlignment="1">
      <alignment horizontal="right" wrapText="1"/>
    </xf>
    <xf numFmtId="0" fontId="2" fillId="2" borderId="15" xfId="0" applyFont="1" applyFill="1" applyBorder="1"/>
    <xf numFmtId="0" fontId="2" fillId="2" borderId="16" xfId="0" applyFont="1" applyFill="1" applyBorder="1"/>
    <xf numFmtId="0" fontId="2" fillId="2" borderId="17" xfId="0" applyFont="1" applyFill="1" applyBorder="1" applyAlignment="1">
      <alignment horizontal="right" wrapText="1"/>
    </xf>
    <xf numFmtId="0" fontId="2" fillId="2" borderId="18" xfId="0" applyFont="1" applyFill="1" applyBorder="1" applyAlignment="1">
      <alignment horizontal="right" wrapText="1"/>
    </xf>
    <xf numFmtId="0" fontId="2" fillId="2" borderId="19" xfId="0" applyFont="1" applyFill="1" applyBorder="1" applyAlignment="1">
      <alignment horizontal="right" wrapText="1"/>
    </xf>
    <xf numFmtId="0" fontId="2" fillId="2" borderId="20" xfId="0" applyFont="1" applyFill="1" applyBorder="1" applyAlignment="1">
      <alignment horizontal="right" wrapText="1"/>
    </xf>
    <xf numFmtId="0" fontId="2" fillId="2" borderId="21" xfId="0" applyFont="1" applyFill="1" applyBorder="1" applyAlignment="1">
      <alignment horizontal="right" wrapText="1"/>
    </xf>
    <xf numFmtId="0" fontId="5" fillId="0" borderId="22" xfId="3" applyNumberFormat="1" applyFont="1" applyBorder="1" applyAlignment="1"/>
    <xf numFmtId="0" fontId="5" fillId="0" borderId="23" xfId="3" applyNumberFormat="1" applyFont="1" applyBorder="1" applyAlignment="1"/>
    <xf numFmtId="164" fontId="0" fillId="0" borderId="24" xfId="2" applyNumberFormat="1" applyFont="1" applyBorder="1"/>
    <xf numFmtId="165" fontId="0" fillId="0" borderId="25" xfId="1" applyNumberFormat="1" applyFont="1" applyBorder="1"/>
    <xf numFmtId="165" fontId="0" fillId="0" borderId="26" xfId="1" applyNumberFormat="1" applyFont="1" applyBorder="1"/>
    <xf numFmtId="0" fontId="6" fillId="3" borderId="27" xfId="0" applyFont="1" applyFill="1" applyBorder="1"/>
    <xf numFmtId="0" fontId="6" fillId="3" borderId="20" xfId="0" applyFont="1" applyFill="1" applyBorder="1"/>
    <xf numFmtId="165" fontId="6" fillId="3" borderId="17" xfId="0" applyNumberFormat="1" applyFont="1" applyFill="1" applyBorder="1" applyAlignment="1">
      <alignment horizontal="right" wrapText="1"/>
    </xf>
    <xf numFmtId="164" fontId="6" fillId="3" borderId="18" xfId="0" applyNumberFormat="1" applyFont="1" applyFill="1" applyBorder="1" applyAlignment="1">
      <alignment horizontal="right" wrapText="1"/>
    </xf>
    <xf numFmtId="0" fontId="6" fillId="3" borderId="19" xfId="0" applyFont="1" applyFill="1" applyBorder="1" applyAlignment="1">
      <alignment horizontal="right" wrapText="1"/>
    </xf>
    <xf numFmtId="0" fontId="6" fillId="3" borderId="20" xfId="0" applyFont="1" applyFill="1" applyBorder="1" applyAlignment="1">
      <alignment horizontal="right" wrapText="1"/>
    </xf>
    <xf numFmtId="0" fontId="6" fillId="3" borderId="21" xfId="0" applyFont="1" applyFill="1" applyBorder="1" applyAlignment="1">
      <alignment horizontal="right" wrapText="1"/>
    </xf>
    <xf numFmtId="0" fontId="5" fillId="4" borderId="15" xfId="3" applyNumberFormat="1" applyFont="1" applyFill="1" applyBorder="1" applyAlignment="1"/>
    <xf numFmtId="0" fontId="5" fillId="4" borderId="16" xfId="3" applyNumberFormat="1" applyFont="1" applyFill="1" applyBorder="1" applyAlignment="1"/>
    <xf numFmtId="164" fontId="0" fillId="4" borderId="28" xfId="2" applyNumberFormat="1" applyFont="1" applyFill="1" applyBorder="1"/>
    <xf numFmtId="165" fontId="0" fillId="4" borderId="25" xfId="1" applyNumberFormat="1" applyFont="1" applyFill="1" applyBorder="1"/>
    <xf numFmtId="165" fontId="0" fillId="4" borderId="26" xfId="1" applyNumberFormat="1" applyFont="1" applyFill="1" applyBorder="1"/>
    <xf numFmtId="0" fontId="6" fillId="0" borderId="15" xfId="3" applyNumberFormat="1" applyFont="1" applyBorder="1" applyAlignment="1"/>
    <xf numFmtId="0" fontId="5" fillId="0" borderId="16" xfId="3" applyNumberFormat="1" applyFont="1" applyBorder="1" applyAlignment="1"/>
    <xf numFmtId="165" fontId="0" fillId="0" borderId="24" xfId="2" applyNumberFormat="1" applyFont="1" applyBorder="1"/>
    <xf numFmtId="164" fontId="0" fillId="0" borderId="0" xfId="2" applyNumberFormat="1" applyFont="1" applyBorder="1"/>
    <xf numFmtId="164" fontId="0" fillId="0" borderId="29" xfId="2" applyNumberFormat="1" applyFont="1" applyBorder="1"/>
    <xf numFmtId="164" fontId="0" fillId="0" borderId="23" xfId="2" applyNumberFormat="1" applyFont="1" applyBorder="1"/>
    <xf numFmtId="165" fontId="0" fillId="0" borderId="0" xfId="2" applyNumberFormat="1" applyFont="1" applyBorder="1"/>
    <xf numFmtId="164" fontId="0" fillId="0" borderId="30" xfId="2" applyNumberFormat="1" applyFont="1" applyBorder="1"/>
    <xf numFmtId="0" fontId="6" fillId="3" borderId="31" xfId="0" applyFont="1" applyFill="1" applyBorder="1" applyAlignment="1">
      <alignment horizontal="left"/>
    </xf>
    <xf numFmtId="0" fontId="6" fillId="3" borderId="13" xfId="0" applyFont="1" applyFill="1" applyBorder="1" applyAlignment="1">
      <alignment horizontal="right"/>
    </xf>
    <xf numFmtId="164" fontId="6" fillId="3" borderId="12" xfId="0" applyNumberFormat="1" applyFont="1" applyFill="1" applyBorder="1" applyAlignment="1">
      <alignment horizontal="right" wrapText="1"/>
    </xf>
    <xf numFmtId="165" fontId="6" fillId="3" borderId="32" xfId="0" applyNumberFormat="1" applyFont="1" applyFill="1" applyBorder="1" applyAlignment="1">
      <alignment horizontal="right" wrapText="1"/>
    </xf>
    <xf numFmtId="165" fontId="6" fillId="3" borderId="14" xfId="0" applyNumberFormat="1" applyFont="1" applyFill="1" applyBorder="1" applyAlignment="1">
      <alignment horizontal="right" wrapText="1"/>
    </xf>
    <xf numFmtId="0" fontId="6" fillId="4" borderId="15" xfId="3" applyNumberFormat="1" applyFont="1" applyFill="1" applyBorder="1" applyAlignment="1"/>
    <xf numFmtId="165" fontId="0" fillId="4" borderId="28" xfId="2" applyNumberFormat="1" applyFont="1" applyFill="1" applyBorder="1"/>
    <xf numFmtId="164" fontId="0" fillId="4" borderId="25" xfId="2" applyNumberFormat="1" applyFont="1" applyFill="1" applyBorder="1"/>
    <xf numFmtId="164" fontId="0" fillId="4" borderId="33" xfId="2" applyNumberFormat="1" applyFont="1" applyFill="1" applyBorder="1"/>
    <xf numFmtId="164" fontId="0" fillId="4" borderId="16" xfId="2" applyNumberFormat="1" applyFont="1" applyFill="1" applyBorder="1"/>
    <xf numFmtId="165" fontId="0" fillId="4" borderId="25" xfId="2" applyNumberFormat="1" applyFont="1" applyFill="1" applyBorder="1"/>
    <xf numFmtId="164" fontId="0" fillId="4" borderId="26" xfId="2" applyNumberFormat="1" applyFont="1" applyFill="1" applyBorder="1"/>
    <xf numFmtId="165" fontId="0" fillId="0" borderId="0" xfId="1" applyNumberFormat="1" applyFont="1" applyBorder="1"/>
    <xf numFmtId="165" fontId="0" fillId="0" borderId="30" xfId="1" applyNumberFormat="1" applyFont="1" applyBorder="1"/>
    <xf numFmtId="165" fontId="0" fillId="0" borderId="28" xfId="2" applyNumberFormat="1" applyFont="1" applyBorder="1"/>
    <xf numFmtId="164" fontId="0" fillId="0" borderId="25" xfId="2" applyNumberFormat="1" applyFont="1" applyBorder="1"/>
    <xf numFmtId="164" fontId="0" fillId="0" borderId="33" xfId="2" applyNumberFormat="1" applyFont="1" applyBorder="1"/>
    <xf numFmtId="164" fontId="0" fillId="0" borderId="16" xfId="2" applyNumberFormat="1" applyFont="1" applyBorder="1"/>
    <xf numFmtId="165" fontId="0" fillId="0" borderId="25" xfId="2" applyNumberFormat="1" applyFont="1" applyBorder="1"/>
    <xf numFmtId="164" fontId="0" fillId="0" borderId="26" xfId="2" applyNumberFormat="1" applyFont="1" applyBorder="1"/>
    <xf numFmtId="0" fontId="6" fillId="3" borderId="34" xfId="0" applyFont="1" applyFill="1" applyBorder="1"/>
    <xf numFmtId="0" fontId="5" fillId="3" borderId="35" xfId="0" applyFont="1" applyFill="1" applyBorder="1"/>
    <xf numFmtId="165" fontId="6" fillId="3" borderId="36" xfId="0" applyNumberFormat="1" applyFont="1" applyFill="1" applyBorder="1" applyAlignment="1">
      <alignment horizontal="right" wrapText="1"/>
    </xf>
    <xf numFmtId="164" fontId="6" fillId="3" borderId="37" xfId="0" applyNumberFormat="1" applyFont="1" applyFill="1" applyBorder="1" applyAlignment="1">
      <alignment horizontal="right" wrapText="1"/>
    </xf>
    <xf numFmtId="0" fontId="6" fillId="3" borderId="38" xfId="0" applyFont="1" applyFill="1" applyBorder="1" applyAlignment="1">
      <alignment horizontal="right" wrapText="1"/>
    </xf>
    <xf numFmtId="0" fontId="6" fillId="3" borderId="35" xfId="0" applyFont="1" applyFill="1" applyBorder="1" applyAlignment="1">
      <alignment horizontal="right" wrapText="1"/>
    </xf>
    <xf numFmtId="0" fontId="6" fillId="3" borderId="39" xfId="0" applyFont="1" applyFill="1" applyBorder="1" applyAlignment="1">
      <alignment horizontal="right" wrapText="1"/>
    </xf>
    <xf numFmtId="0" fontId="0" fillId="0" borderId="15" xfId="0" applyFont="1" applyBorder="1"/>
    <xf numFmtId="0" fontId="0" fillId="0" borderId="16" xfId="0" applyFont="1" applyBorder="1"/>
    <xf numFmtId="164" fontId="0" fillId="0" borderId="28" xfId="2" applyNumberFormat="1" applyFont="1" applyBorder="1"/>
    <xf numFmtId="0" fontId="3" fillId="4" borderId="15" xfId="0" applyFont="1" applyFill="1" applyBorder="1"/>
    <xf numFmtId="0" fontId="0" fillId="4" borderId="16" xfId="0" applyFont="1" applyFill="1" applyBorder="1"/>
    <xf numFmtId="0" fontId="0" fillId="4" borderId="40" xfId="0" applyFont="1" applyFill="1" applyBorder="1"/>
    <xf numFmtId="0" fontId="0" fillId="4" borderId="41" xfId="0" applyFont="1" applyFill="1" applyBorder="1"/>
    <xf numFmtId="164" fontId="0" fillId="4" borderId="42" xfId="2" applyNumberFormat="1" applyFont="1" applyFill="1" applyBorder="1"/>
    <xf numFmtId="165" fontId="0" fillId="4" borderId="41" xfId="1" applyNumberFormat="1" applyFont="1" applyFill="1" applyBorder="1"/>
    <xf numFmtId="165" fontId="0" fillId="4" borderId="43" xfId="1" applyNumberFormat="1" applyFont="1" applyFill="1" applyBorder="1"/>
    <xf numFmtId="0" fontId="3" fillId="0" borderId="15" xfId="0" applyFont="1" applyBorder="1"/>
    <xf numFmtId="0" fontId="3" fillId="5" borderId="44" xfId="0" applyFont="1" applyFill="1" applyBorder="1"/>
    <xf numFmtId="0" fontId="3" fillId="5" borderId="45" xfId="0" applyFont="1" applyFill="1" applyBorder="1"/>
    <xf numFmtId="9" fontId="3" fillId="5" borderId="46" xfId="0" applyNumberFormat="1" applyFont="1" applyFill="1" applyBorder="1"/>
    <xf numFmtId="165" fontId="3" fillId="5" borderId="47" xfId="1" applyNumberFormat="1" applyFont="1" applyFill="1" applyBorder="1"/>
    <xf numFmtId="165" fontId="3" fillId="5" borderId="48" xfId="1" applyNumberFormat="1" applyFont="1" applyFill="1" applyBorder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center"/>
    </xf>
    <xf numFmtId="0" fontId="3" fillId="4" borderId="49" xfId="0" applyFont="1" applyFill="1" applyBorder="1"/>
    <xf numFmtId="0" fontId="0" fillId="4" borderId="50" xfId="0" applyFont="1" applyFill="1" applyBorder="1"/>
    <xf numFmtId="0" fontId="6" fillId="0" borderId="40" xfId="3" applyNumberFormat="1" applyFont="1" applyBorder="1" applyAlignment="1"/>
    <xf numFmtId="0" fontId="5" fillId="0" borderId="41" xfId="3" applyNumberFormat="1" applyFont="1" applyBorder="1" applyAlignment="1"/>
    <xf numFmtId="165" fontId="0" fillId="0" borderId="42" xfId="2" applyNumberFormat="1" applyFont="1" applyBorder="1"/>
    <xf numFmtId="164" fontId="0" fillId="0" borderId="51" xfId="2" applyNumberFormat="1" applyFont="1" applyBorder="1"/>
    <xf numFmtId="164" fontId="0" fillId="0" borderId="52" xfId="2" applyNumberFormat="1" applyFont="1" applyBorder="1"/>
    <xf numFmtId="164" fontId="0" fillId="0" borderId="41" xfId="2" applyNumberFormat="1" applyFont="1" applyBorder="1"/>
    <xf numFmtId="165" fontId="0" fillId="0" borderId="51" xfId="2" applyNumberFormat="1" applyFont="1" applyBorder="1"/>
    <xf numFmtId="164" fontId="0" fillId="0" borderId="43" xfId="2" applyNumberFormat="1" applyFont="1" applyBorder="1"/>
    <xf numFmtId="0" fontId="3" fillId="5" borderId="22" xfId="0" applyFont="1" applyFill="1" applyBorder="1"/>
    <xf numFmtId="0" fontId="3" fillId="5" borderId="23" xfId="0" applyFont="1" applyFill="1" applyBorder="1"/>
    <xf numFmtId="165" fontId="3" fillId="5" borderId="24" xfId="0" applyNumberFormat="1" applyFont="1" applyFill="1" applyBorder="1"/>
    <xf numFmtId="9" fontId="3" fillId="5" borderId="0" xfId="2" applyNumberFormat="1" applyFont="1" applyFill="1" applyBorder="1"/>
    <xf numFmtId="165" fontId="3" fillId="5" borderId="0" xfId="1" applyNumberFormat="1" applyFont="1" applyFill="1" applyBorder="1"/>
    <xf numFmtId="165" fontId="3" fillId="5" borderId="23" xfId="1" applyNumberFormat="1" applyFont="1" applyFill="1" applyBorder="1"/>
    <xf numFmtId="165" fontId="3" fillId="5" borderId="30" xfId="1" applyNumberFormat="1" applyFont="1" applyFill="1" applyBorder="1"/>
    <xf numFmtId="0" fontId="7" fillId="5" borderId="44" xfId="0" applyFont="1" applyFill="1" applyBorder="1" applyAlignment="1">
      <alignment horizontal="left"/>
    </xf>
    <xf numFmtId="0" fontId="7" fillId="5" borderId="47" xfId="0" applyFont="1" applyFill="1" applyBorder="1" applyAlignment="1">
      <alignment horizontal="left"/>
    </xf>
    <xf numFmtId="0" fontId="7" fillId="5" borderId="53" xfId="0" applyFont="1" applyFill="1" applyBorder="1" applyAlignment="1">
      <alignment horizontal="center"/>
    </xf>
    <xf numFmtId="0" fontId="7" fillId="5" borderId="47" xfId="0" applyFont="1" applyFill="1" applyBorder="1" applyAlignment="1">
      <alignment horizontal="center"/>
    </xf>
    <xf numFmtId="0" fontId="7" fillId="5" borderId="48" xfId="0" applyFont="1" applyFill="1" applyBorder="1" applyAlignment="1">
      <alignment horizontal="center"/>
    </xf>
    <xf numFmtId="0" fontId="6" fillId="3" borderId="35" xfId="0" applyFont="1" applyFill="1" applyBorder="1"/>
    <xf numFmtId="0" fontId="8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2" fillId="2" borderId="9" xfId="0" applyFont="1" applyFill="1" applyBorder="1" applyAlignment="1">
      <alignment horizontal="center" wrapText="1"/>
    </xf>
    <xf numFmtId="0" fontId="7" fillId="5" borderId="46" xfId="0" applyFont="1" applyFill="1" applyBorder="1" applyAlignment="1">
      <alignment horizontal="center"/>
    </xf>
    <xf numFmtId="0" fontId="7" fillId="5" borderId="5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2" fillId="2" borderId="0" xfId="0" applyFont="1" applyFill="1" applyBorder="1" applyAlignment="1">
      <alignment horizontal="center" wrapText="1"/>
    </xf>
    <xf numFmtId="0" fontId="2" fillId="2" borderId="0" xfId="0" applyFont="1" applyFill="1" applyBorder="1" applyAlignment="1">
      <alignment horizontal="right" wrapText="1"/>
    </xf>
    <xf numFmtId="9" fontId="0" fillId="0" borderId="0" xfId="2" applyFont="1" applyBorder="1"/>
  </cellXfs>
  <cellStyles count="4">
    <cellStyle name="Comma" xfId="1" builtinId="3"/>
    <cellStyle name="Normal" xfId="0" builtinId="0"/>
    <cellStyle name="Normal 2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X30"/>
  <sheetViews>
    <sheetView tabSelected="1" workbookViewId="0">
      <selection activeCell="P23" sqref="P23"/>
    </sheetView>
  </sheetViews>
  <sheetFormatPr defaultRowHeight="15" x14ac:dyDescent="0.25"/>
  <cols>
    <col min="2" max="2" width="1.140625" customWidth="1"/>
    <col min="3" max="3" width="22.85546875" customWidth="1"/>
    <col min="4" max="20" width="8.28515625" customWidth="1"/>
    <col min="21" max="21" width="1.140625" customWidth="1"/>
    <col min="22" max="22" width="31.140625" customWidth="1"/>
    <col min="23" max="23" width="8" customWidth="1"/>
    <col min="24" max="26" width="6.140625" customWidth="1"/>
    <col min="27" max="27" width="8" customWidth="1"/>
    <col min="28" max="30" width="6.140625" customWidth="1"/>
    <col min="31" max="31" width="8" customWidth="1"/>
    <col min="32" max="34" width="6.140625" customWidth="1"/>
    <col min="35" max="35" width="8" customWidth="1"/>
    <col min="36" max="38" width="6.140625" customWidth="1"/>
    <col min="39" max="39" width="8" customWidth="1"/>
    <col min="40" max="42" width="6.140625" customWidth="1"/>
    <col min="43" max="43" width="8" customWidth="1"/>
    <col min="44" max="46" width="6.140625" customWidth="1"/>
    <col min="47" max="47" width="8" customWidth="1"/>
    <col min="48" max="50" width="6.140625" customWidth="1"/>
  </cols>
  <sheetData>
    <row r="1" spans="2:50" ht="15.75" thickBot="1" x14ac:dyDescent="0.3"/>
    <row r="2" spans="2:50" ht="15" customHeight="1" x14ac:dyDescent="0.25">
      <c r="B2" s="1"/>
      <c r="C2" s="2"/>
      <c r="D2" s="115" t="s">
        <v>0</v>
      </c>
      <c r="E2" s="118"/>
      <c r="F2" s="115" t="s">
        <v>1</v>
      </c>
      <c r="G2" s="118"/>
      <c r="H2" s="119" t="s">
        <v>2</v>
      </c>
      <c r="I2" s="119"/>
      <c r="J2" s="110" t="s">
        <v>3</v>
      </c>
      <c r="K2" s="117"/>
      <c r="L2" s="115" t="s">
        <v>4</v>
      </c>
      <c r="M2" s="118"/>
      <c r="N2" s="115" t="s">
        <v>5</v>
      </c>
      <c r="O2" s="116"/>
      <c r="P2" s="115" t="s">
        <v>6</v>
      </c>
      <c r="Q2" s="116"/>
      <c r="R2" s="122"/>
      <c r="S2" s="122"/>
      <c r="U2" s="1"/>
      <c r="V2" s="2"/>
      <c r="W2" s="110" t="s">
        <v>0</v>
      </c>
      <c r="X2" s="111"/>
      <c r="Y2" s="111"/>
      <c r="Z2" s="117"/>
      <c r="AA2" s="110" t="s">
        <v>1</v>
      </c>
      <c r="AB2" s="111"/>
      <c r="AC2" s="111"/>
      <c r="AD2" s="117"/>
      <c r="AE2" s="110" t="s">
        <v>2</v>
      </c>
      <c r="AF2" s="111"/>
      <c r="AG2" s="111"/>
      <c r="AH2" s="117"/>
      <c r="AI2" s="110" t="s">
        <v>3</v>
      </c>
      <c r="AJ2" s="111"/>
      <c r="AK2" s="111"/>
      <c r="AL2" s="117"/>
      <c r="AM2" s="110" t="s">
        <v>4</v>
      </c>
      <c r="AN2" s="111"/>
      <c r="AO2" s="111"/>
      <c r="AP2" s="117"/>
      <c r="AQ2" s="110" t="s">
        <v>5</v>
      </c>
      <c r="AR2" s="111"/>
      <c r="AS2" s="111" t="s">
        <v>5</v>
      </c>
      <c r="AT2" s="112"/>
      <c r="AU2" s="110" t="s">
        <v>7</v>
      </c>
      <c r="AV2" s="111"/>
      <c r="AW2" s="111" t="s">
        <v>5</v>
      </c>
      <c r="AX2" s="112"/>
    </row>
    <row r="3" spans="2:50" ht="15" customHeight="1" x14ac:dyDescent="0.25">
      <c r="B3" s="3" t="s">
        <v>8</v>
      </c>
      <c r="C3" s="4"/>
      <c r="D3" s="5" t="s">
        <v>9</v>
      </c>
      <c r="E3" s="6" t="s">
        <v>10</v>
      </c>
      <c r="F3" s="5" t="s">
        <v>9</v>
      </c>
      <c r="G3" s="6" t="s">
        <v>10</v>
      </c>
      <c r="H3" s="5" t="s">
        <v>9</v>
      </c>
      <c r="I3" s="6" t="s">
        <v>10</v>
      </c>
      <c r="J3" s="5" t="s">
        <v>9</v>
      </c>
      <c r="K3" s="6" t="s">
        <v>10</v>
      </c>
      <c r="L3" s="5" t="s">
        <v>9</v>
      </c>
      <c r="M3" s="6" t="s">
        <v>10</v>
      </c>
      <c r="N3" s="5" t="s">
        <v>9</v>
      </c>
      <c r="O3" s="7" t="s">
        <v>10</v>
      </c>
      <c r="P3" s="5" t="s">
        <v>9</v>
      </c>
      <c r="Q3" s="7" t="s">
        <v>10</v>
      </c>
      <c r="R3" s="123" t="s">
        <v>51</v>
      </c>
      <c r="S3" s="123" t="s">
        <v>52</v>
      </c>
      <c r="U3" s="8" t="s">
        <v>11</v>
      </c>
      <c r="V3" s="9"/>
      <c r="W3" s="10" t="s">
        <v>10</v>
      </c>
      <c r="X3" s="11" t="s">
        <v>9</v>
      </c>
      <c r="Y3" s="12" t="s">
        <v>12</v>
      </c>
      <c r="Z3" s="13" t="s">
        <v>13</v>
      </c>
      <c r="AA3" s="10" t="s">
        <v>10</v>
      </c>
      <c r="AB3" s="11" t="s">
        <v>9</v>
      </c>
      <c r="AC3" s="12" t="s">
        <v>12</v>
      </c>
      <c r="AD3" s="13" t="s">
        <v>13</v>
      </c>
      <c r="AE3" s="10" t="s">
        <v>10</v>
      </c>
      <c r="AF3" s="11" t="s">
        <v>9</v>
      </c>
      <c r="AG3" s="12" t="s">
        <v>12</v>
      </c>
      <c r="AH3" s="13" t="s">
        <v>13</v>
      </c>
      <c r="AI3" s="10" t="s">
        <v>10</v>
      </c>
      <c r="AJ3" s="11" t="s">
        <v>9</v>
      </c>
      <c r="AK3" s="12" t="s">
        <v>12</v>
      </c>
      <c r="AL3" s="13" t="s">
        <v>13</v>
      </c>
      <c r="AM3" s="10" t="s">
        <v>10</v>
      </c>
      <c r="AN3" s="11" t="s">
        <v>9</v>
      </c>
      <c r="AO3" s="12" t="s">
        <v>12</v>
      </c>
      <c r="AP3" s="13" t="s">
        <v>13</v>
      </c>
      <c r="AQ3" s="10" t="s">
        <v>10</v>
      </c>
      <c r="AR3" s="11" t="s">
        <v>9</v>
      </c>
      <c r="AS3" s="12" t="s">
        <v>12</v>
      </c>
      <c r="AT3" s="14" t="s">
        <v>13</v>
      </c>
      <c r="AU3" s="10" t="s">
        <v>10</v>
      </c>
      <c r="AV3" s="11" t="s">
        <v>9</v>
      </c>
      <c r="AW3" s="12" t="s">
        <v>12</v>
      </c>
      <c r="AX3" s="14" t="s">
        <v>13</v>
      </c>
    </row>
    <row r="4" spans="2:50" ht="15" customHeight="1" x14ac:dyDescent="0.25">
      <c r="B4" s="15"/>
      <c r="C4" s="16" t="s">
        <v>14</v>
      </c>
      <c r="D4" s="17">
        <v>0.27424288763824511</v>
      </c>
      <c r="E4" s="18">
        <v>1314.6310824292432</v>
      </c>
      <c r="F4" s="17">
        <v>0.88000169094187242</v>
      </c>
      <c r="G4" s="18">
        <v>9001.6634888868939</v>
      </c>
      <c r="H4" s="17">
        <v>0.6685855568165564</v>
      </c>
      <c r="I4" s="18">
        <v>4915.3143836108611</v>
      </c>
      <c r="J4" s="17">
        <v>0.62875000060062269</v>
      </c>
      <c r="K4" s="18">
        <v>3342.4365750679117</v>
      </c>
      <c r="L4" s="17">
        <v>0.80801711259900399</v>
      </c>
      <c r="M4" s="18">
        <v>7212.7282332415189</v>
      </c>
      <c r="N4" s="17">
        <v>0.70924042332360926</v>
      </c>
      <c r="O4" s="19">
        <v>3549.1014914685929</v>
      </c>
      <c r="P4" s="17">
        <v>0.70483056425670598</v>
      </c>
      <c r="Q4" s="19">
        <v>29335.875273514317</v>
      </c>
      <c r="R4" s="124">
        <f>Multifamily!N4</f>
        <v>0.42924458515710301</v>
      </c>
      <c r="S4" s="124">
        <f>P4*0.75+R4*0.25</f>
        <v>0.6359340694818052</v>
      </c>
      <c r="U4" s="20" t="s">
        <v>15</v>
      </c>
      <c r="V4" s="21"/>
      <c r="W4" s="22">
        <v>549.7548164196993</v>
      </c>
      <c r="X4" s="23">
        <v>0.11468338940334334</v>
      </c>
      <c r="Y4" s="24"/>
      <c r="Z4" s="25"/>
      <c r="AA4" s="22">
        <v>197.4633762776991</v>
      </c>
      <c r="AB4" s="23">
        <v>1.9303999226142347E-2</v>
      </c>
      <c r="AC4" s="24"/>
      <c r="AD4" s="25"/>
      <c r="AE4" s="22">
        <v>308.29386944491966</v>
      </c>
      <c r="AF4" s="23">
        <v>4.1934414012912639E-2</v>
      </c>
      <c r="AG4" s="24"/>
      <c r="AH4" s="25"/>
      <c r="AI4" s="22">
        <v>317.36062123744381</v>
      </c>
      <c r="AJ4" s="23">
        <v>5.9699110607537111E-2</v>
      </c>
      <c r="AK4" s="24"/>
      <c r="AL4" s="25"/>
      <c r="AM4" s="22">
        <v>229.20879514503855</v>
      </c>
      <c r="AN4" s="23">
        <v>2.5677472219434592E-2</v>
      </c>
      <c r="AO4" s="24"/>
      <c r="AP4" s="25"/>
      <c r="AQ4" s="22">
        <v>195.81709260909241</v>
      </c>
      <c r="AR4" s="23">
        <v>3.9131424669009103E-2</v>
      </c>
      <c r="AS4" s="24"/>
      <c r="AT4" s="26"/>
      <c r="AU4" s="22">
        <v>1797.8985683849696</v>
      </c>
      <c r="AV4" s="23">
        <v>4.3196729281679114E-2</v>
      </c>
      <c r="AW4" s="24"/>
      <c r="AX4" s="26"/>
    </row>
    <row r="5" spans="2:50" ht="15" customHeight="1" x14ac:dyDescent="0.25">
      <c r="B5" s="27"/>
      <c r="C5" s="28" t="s">
        <v>16</v>
      </c>
      <c r="D5" s="29">
        <v>0.57051085968417803</v>
      </c>
      <c r="E5" s="30">
        <v>2734.8432459389501</v>
      </c>
      <c r="F5" s="29">
        <v>8.9157704455047795E-2</v>
      </c>
      <c r="G5" s="30">
        <v>912.00694408550282</v>
      </c>
      <c r="H5" s="29">
        <v>0.24139396607983299</v>
      </c>
      <c r="I5" s="30">
        <v>1774.6827186017565</v>
      </c>
      <c r="J5" s="29">
        <v>0.30011904714705101</v>
      </c>
      <c r="K5" s="30">
        <v>1595.4336049313408</v>
      </c>
      <c r="L5" s="29">
        <v>0.15356848424380401</v>
      </c>
      <c r="M5" s="30">
        <v>1370.8221333068286</v>
      </c>
      <c r="N5" s="29">
        <v>0.21718242880694499</v>
      </c>
      <c r="O5" s="31">
        <v>1086.7999858036876</v>
      </c>
      <c r="P5" s="29">
        <v>0.227638670381929</v>
      </c>
      <c r="Q5" s="31">
        <v>9474.5886180394464</v>
      </c>
      <c r="R5" s="124">
        <f>Multifamily!N5</f>
        <v>0.43258989556472299</v>
      </c>
      <c r="S5" s="124">
        <f t="shared" ref="S5:S11" si="0">P5*0.75+R5*0.25</f>
        <v>0.27887647667762749</v>
      </c>
      <c r="U5" s="32"/>
      <c r="V5" s="33" t="s">
        <v>17</v>
      </c>
      <c r="W5" s="34">
        <v>494.03146880975925</v>
      </c>
      <c r="X5" s="35">
        <v>0.10305903945325599</v>
      </c>
      <c r="Y5" s="36">
        <v>5.9795131456444391E-2</v>
      </c>
      <c r="Z5" s="37">
        <v>0.1463229474500676</v>
      </c>
      <c r="AA5" s="34">
        <v>155.48439208727592</v>
      </c>
      <c r="AB5" s="35">
        <v>1.52001380767891E-2</v>
      </c>
      <c r="AC5" s="36">
        <v>9.7726418312143095E-3</v>
      </c>
      <c r="AD5" s="37">
        <v>2.0627634322363891E-2</v>
      </c>
      <c r="AE5" s="34">
        <v>269.33040824231995</v>
      </c>
      <c r="AF5" s="35">
        <v>3.66345683935764E-2</v>
      </c>
      <c r="AG5" s="36">
        <v>1.84303664564167E-2</v>
      </c>
      <c r="AH5" s="37">
        <v>5.48387703307361E-2</v>
      </c>
      <c r="AI5" s="34">
        <v>278.25460631535435</v>
      </c>
      <c r="AJ5" s="35">
        <v>5.23428283405349E-2</v>
      </c>
      <c r="AK5" s="36">
        <v>3.2268225043135298E-2</v>
      </c>
      <c r="AL5" s="37">
        <v>7.2417431637934501E-2</v>
      </c>
      <c r="AM5" s="34">
        <v>185.89354190804363</v>
      </c>
      <c r="AN5" s="35">
        <v>2.0825013521386299E-2</v>
      </c>
      <c r="AO5" s="36">
        <v>1.2104589573395028E-2</v>
      </c>
      <c r="AP5" s="37">
        <v>2.9545437469377569E-2</v>
      </c>
      <c r="AQ5" s="38">
        <v>170.34202964527313</v>
      </c>
      <c r="AR5" s="35">
        <v>3.4040574355461602E-2</v>
      </c>
      <c r="AS5" s="36">
        <v>1.8379533706317102E-2</v>
      </c>
      <c r="AT5" s="39">
        <v>4.9701615004606098E-2</v>
      </c>
      <c r="AU5" s="38">
        <v>1553.3364444766316</v>
      </c>
      <c r="AV5" s="35">
        <v>3.7320822795747201E-2</v>
      </c>
      <c r="AW5" s="36">
        <v>3.0209896670145939E-2</v>
      </c>
      <c r="AX5" s="39">
        <v>4.4431748921348463E-2</v>
      </c>
    </row>
    <row r="6" spans="2:50" ht="15" customHeight="1" x14ac:dyDescent="0.25">
      <c r="B6" s="40" t="s">
        <v>18</v>
      </c>
      <c r="C6" s="41"/>
      <c r="D6" s="42">
        <v>0.84475374732242314</v>
      </c>
      <c r="E6" s="43">
        <v>4049.4743283681933</v>
      </c>
      <c r="F6" s="42">
        <v>0.9691593953969202</v>
      </c>
      <c r="G6" s="43">
        <v>9913.6704329723962</v>
      </c>
      <c r="H6" s="42">
        <v>0.90997952289638939</v>
      </c>
      <c r="I6" s="43">
        <v>6689.9971022126174</v>
      </c>
      <c r="J6" s="42">
        <v>0.92886904774767376</v>
      </c>
      <c r="K6" s="43">
        <v>4937.8701799992523</v>
      </c>
      <c r="L6" s="42">
        <v>0.96158559684280798</v>
      </c>
      <c r="M6" s="43">
        <v>8583.5503665483484</v>
      </c>
      <c r="N6" s="42">
        <v>0.9264228521305542</v>
      </c>
      <c r="O6" s="44">
        <v>4635.9014772722803</v>
      </c>
      <c r="P6" s="42">
        <v>0.93246923463863496</v>
      </c>
      <c r="Q6" s="44">
        <v>38810.463891553765</v>
      </c>
      <c r="R6" s="124">
        <f>Multifamily!N6</f>
        <v>0.861834480721826</v>
      </c>
      <c r="S6" s="124">
        <f t="shared" si="0"/>
        <v>0.91481054615943269</v>
      </c>
      <c r="U6" s="45"/>
      <c r="V6" s="28" t="s">
        <v>19</v>
      </c>
      <c r="W6" s="46">
        <v>47.291525274225393</v>
      </c>
      <c r="X6" s="47">
        <v>9.8654022602714993E-3</v>
      </c>
      <c r="Y6" s="48">
        <v>4.7154789930162998E-3</v>
      </c>
      <c r="Z6" s="49">
        <v>1.5015325527526699E-2</v>
      </c>
      <c r="AA6" s="46">
        <v>32.610283856079811</v>
      </c>
      <c r="AB6" s="47">
        <v>3.1879779743902901E-3</v>
      </c>
      <c r="AC6" s="48">
        <v>0</v>
      </c>
      <c r="AD6" s="49">
        <v>6.7756901968210898E-3</v>
      </c>
      <c r="AE6" s="46">
        <v>34.36885546522339</v>
      </c>
      <c r="AF6" s="47">
        <v>4.6748831458230701E-3</v>
      </c>
      <c r="AG6" s="48">
        <v>0</v>
      </c>
      <c r="AH6" s="49">
        <v>9.8373619859073603E-3</v>
      </c>
      <c r="AI6" s="46">
        <v>30.377157095083</v>
      </c>
      <c r="AJ6" s="47">
        <v>5.7142857052988596E-3</v>
      </c>
      <c r="AK6" s="48">
        <v>2.1475782111525297E-3</v>
      </c>
      <c r="AL6" s="49">
        <v>9.2809931994451891E-3</v>
      </c>
      <c r="AM6" s="46">
        <v>37.592191368110043</v>
      </c>
      <c r="AN6" s="47">
        <v>4.2113237797507296E-3</v>
      </c>
      <c r="AO6" s="48">
        <v>1.2996611999264796E-3</v>
      </c>
      <c r="AP6" s="49">
        <v>7.1229863595749796E-3</v>
      </c>
      <c r="AQ6" s="50">
        <v>19.492227665385464</v>
      </c>
      <c r="AR6" s="47">
        <v>3.8952607678732799E-3</v>
      </c>
      <c r="AS6" s="48">
        <v>1.2309201374064E-3</v>
      </c>
      <c r="AT6" s="51">
        <v>6.5596013983401594E-3</v>
      </c>
      <c r="AU6" s="50">
        <v>201.7322405069138</v>
      </c>
      <c r="AV6" s="47">
        <v>4.8468657430388697E-3</v>
      </c>
      <c r="AW6" s="48">
        <v>3.2156379055032994E-3</v>
      </c>
      <c r="AX6" s="51">
        <v>6.47809358057444E-3</v>
      </c>
    </row>
    <row r="7" spans="2:50" ht="15" customHeight="1" x14ac:dyDescent="0.25">
      <c r="B7" s="15"/>
      <c r="C7" s="16" t="s">
        <v>15</v>
      </c>
      <c r="D7" s="17">
        <v>0.11468338940334334</v>
      </c>
      <c r="E7" s="52">
        <v>549.7548164196993</v>
      </c>
      <c r="F7" s="17">
        <v>1.9303999226142347E-2</v>
      </c>
      <c r="G7" s="52">
        <v>197.4633762776991</v>
      </c>
      <c r="H7" s="17">
        <v>4.1934414012912639E-2</v>
      </c>
      <c r="I7" s="52">
        <v>308.29386944491966</v>
      </c>
      <c r="J7" s="17">
        <v>5.9699110607537111E-2</v>
      </c>
      <c r="K7" s="52">
        <v>317.36062123744375</v>
      </c>
      <c r="L7" s="17">
        <v>2.5677472219434592E-2</v>
      </c>
      <c r="M7" s="52">
        <v>229.20879514503855</v>
      </c>
      <c r="N7" s="17">
        <v>3.9131424669009103E-2</v>
      </c>
      <c r="O7" s="53">
        <v>195.81709260909241</v>
      </c>
      <c r="P7" s="17">
        <v>4.3196729281679114E-2</v>
      </c>
      <c r="Q7" s="53">
        <v>1797.8985683849698</v>
      </c>
      <c r="R7" s="124">
        <f>Multifamily!N7</f>
        <v>7.6350520891480436E-2</v>
      </c>
      <c r="S7" s="124">
        <f t="shared" si="0"/>
        <v>5.1485177184129441E-2</v>
      </c>
      <c r="U7" s="32"/>
      <c r="V7" s="33" t="s">
        <v>20</v>
      </c>
      <c r="W7" s="54">
        <v>8.4318223357146103</v>
      </c>
      <c r="X7" s="55">
        <v>1.7589476898158499E-3</v>
      </c>
      <c r="Y7" s="56">
        <v>3.5211248556783E-4</v>
      </c>
      <c r="Z7" s="57">
        <v>3.1657828940638696E-3</v>
      </c>
      <c r="AA7" s="54">
        <v>9.3687003343433677</v>
      </c>
      <c r="AB7" s="55">
        <v>9.1588317496295595E-4</v>
      </c>
      <c r="AC7" s="56">
        <v>0</v>
      </c>
      <c r="AD7" s="57">
        <v>1.9920494039287161E-3</v>
      </c>
      <c r="AE7" s="54">
        <v>4.594605737376372</v>
      </c>
      <c r="AF7" s="55">
        <v>6.2496247351317405E-4</v>
      </c>
      <c r="AG7" s="56">
        <v>4.6170443623662002E-5</v>
      </c>
      <c r="AH7" s="57">
        <v>1.2037545034026861E-3</v>
      </c>
      <c r="AI7" s="54">
        <v>8.7288578270064114</v>
      </c>
      <c r="AJ7" s="55">
        <v>1.64199656170335E-3</v>
      </c>
      <c r="AK7" s="56">
        <v>7.0919291787934402E-4</v>
      </c>
      <c r="AL7" s="57">
        <v>2.5748002055273559E-3</v>
      </c>
      <c r="AM7" s="54">
        <v>5.7230618688848978</v>
      </c>
      <c r="AN7" s="55">
        <v>6.4113491829756398E-4</v>
      </c>
      <c r="AO7" s="56">
        <v>1.67497110997238E-4</v>
      </c>
      <c r="AP7" s="57">
        <v>1.1147727255978899E-3</v>
      </c>
      <c r="AQ7" s="58">
        <v>5.982835298433816</v>
      </c>
      <c r="AR7" s="55">
        <v>1.1955895456742199E-3</v>
      </c>
      <c r="AS7" s="56">
        <v>2.522128859575619E-4</v>
      </c>
      <c r="AT7" s="59">
        <v>2.1389662053908779E-3</v>
      </c>
      <c r="AU7" s="58">
        <v>42.829883401424183</v>
      </c>
      <c r="AV7" s="55">
        <v>1.02904074289304E-3</v>
      </c>
      <c r="AW7" s="56">
        <v>6.4951851623335302E-4</v>
      </c>
      <c r="AX7" s="59">
        <v>1.4085629695527271E-3</v>
      </c>
    </row>
    <row r="8" spans="2:50" ht="15" customHeight="1" x14ac:dyDescent="0.25">
      <c r="B8" s="27"/>
      <c r="C8" s="28" t="s">
        <v>21</v>
      </c>
      <c r="D8" s="29">
        <v>1.10890180627245E-2</v>
      </c>
      <c r="E8" s="30">
        <v>53.157140899518218</v>
      </c>
      <c r="F8" s="29">
        <v>9.33496312943013E-4</v>
      </c>
      <c r="G8" s="30">
        <v>9.5488676484653574</v>
      </c>
      <c r="H8" s="29">
        <v>4.8680601353198903E-3</v>
      </c>
      <c r="I8" s="30">
        <v>35.789056104282203</v>
      </c>
      <c r="J8" s="29">
        <v>4.6235380046333275E-3</v>
      </c>
      <c r="K8" s="30">
        <v>24.578739591475777</v>
      </c>
      <c r="L8" s="29">
        <v>1.3519784005557125E-3</v>
      </c>
      <c r="M8" s="30">
        <v>12.068374083136861</v>
      </c>
      <c r="N8" s="29">
        <v>3.5945739829868393E-3</v>
      </c>
      <c r="O8" s="31">
        <v>17.987564533376645</v>
      </c>
      <c r="P8" s="29">
        <v>3.6791308197686541E-3</v>
      </c>
      <c r="Q8" s="31">
        <v>153.12974254670146</v>
      </c>
      <c r="R8" s="124">
        <f>Multifamily!N8</f>
        <v>1.6191440816522913E-2</v>
      </c>
      <c r="S8" s="124">
        <f t="shared" si="0"/>
        <v>6.8072083189572186E-3</v>
      </c>
      <c r="U8" s="60" t="s">
        <v>21</v>
      </c>
      <c r="V8" s="61"/>
      <c r="W8" s="62">
        <v>53.157140899518218</v>
      </c>
      <c r="X8" s="63">
        <v>1.10890180627245E-2</v>
      </c>
      <c r="Y8" s="64"/>
      <c r="Z8" s="65"/>
      <c r="AA8" s="62">
        <v>9.5488676484653574</v>
      </c>
      <c r="AB8" s="63">
        <v>9.33496312943013E-4</v>
      </c>
      <c r="AC8" s="64"/>
      <c r="AD8" s="65"/>
      <c r="AE8" s="62">
        <v>35.789056104282203</v>
      </c>
      <c r="AF8" s="63">
        <v>4.8680601353198903E-3</v>
      </c>
      <c r="AG8" s="64"/>
      <c r="AH8" s="65"/>
      <c r="AI8" s="62">
        <v>24.578739591475777</v>
      </c>
      <c r="AJ8" s="63">
        <v>4.6235380046333275E-3</v>
      </c>
      <c r="AK8" s="64"/>
      <c r="AL8" s="65"/>
      <c r="AM8" s="62">
        <v>12.068374083136861</v>
      </c>
      <c r="AN8" s="63">
        <v>1.3519784005557125E-3</v>
      </c>
      <c r="AO8" s="64"/>
      <c r="AP8" s="65"/>
      <c r="AQ8" s="62">
        <v>17.987564533376649</v>
      </c>
      <c r="AR8" s="63">
        <v>3.5945739829868393E-3</v>
      </c>
      <c r="AS8" s="64"/>
      <c r="AT8" s="66"/>
      <c r="AU8" s="62">
        <v>153.12974254670146</v>
      </c>
      <c r="AV8" s="63">
        <v>3.6791308197686541E-3</v>
      </c>
      <c r="AW8" s="64"/>
      <c r="AX8" s="66"/>
    </row>
    <row r="9" spans="2:50" ht="15" customHeight="1" x14ac:dyDescent="0.25">
      <c r="B9" s="67"/>
      <c r="C9" s="68" t="s">
        <v>22</v>
      </c>
      <c r="D9" s="69">
        <v>7.8005506289590496E-3</v>
      </c>
      <c r="E9" s="18">
        <v>37.393299075889828</v>
      </c>
      <c r="F9" s="69">
        <v>5.1606494281566601E-3</v>
      </c>
      <c r="G9" s="18">
        <v>52.789023037742481</v>
      </c>
      <c r="H9" s="69">
        <v>1.15906193698093E-4</v>
      </c>
      <c r="I9" s="18">
        <v>0.85212038343529328</v>
      </c>
      <c r="J9" s="69">
        <v>1.7857142829058999E-4</v>
      </c>
      <c r="K9" s="18">
        <v>0.94928615922134707</v>
      </c>
      <c r="L9" s="69">
        <v>3.1863455194560499E-3</v>
      </c>
      <c r="M9" s="18">
        <v>28.442769256606947</v>
      </c>
      <c r="N9" s="69">
        <v>6.2756979037958396E-3</v>
      </c>
      <c r="O9" s="19">
        <v>31.404144572009915</v>
      </c>
      <c r="P9" s="69">
        <v>3.6479183324484199E-3</v>
      </c>
      <c r="Q9" s="19">
        <v>151.8306421934582</v>
      </c>
      <c r="R9" s="124">
        <f>Multifamily!N9</f>
        <v>7.9940433058800602E-3</v>
      </c>
      <c r="S9" s="124">
        <f t="shared" si="0"/>
        <v>4.7344495758063296E-3</v>
      </c>
      <c r="U9" s="70"/>
      <c r="V9" s="71" t="s">
        <v>23</v>
      </c>
      <c r="W9" s="46">
        <v>53.157140899518218</v>
      </c>
      <c r="X9" s="47">
        <v>1.10890180627245E-2</v>
      </c>
      <c r="Y9" s="48">
        <v>6.4029631893406103E-3</v>
      </c>
      <c r="Z9" s="49">
        <v>1.577507293610839E-2</v>
      </c>
      <c r="AA9" s="46">
        <v>9.5488676484653574</v>
      </c>
      <c r="AB9" s="47">
        <v>9.33496312943013E-4</v>
      </c>
      <c r="AC9" s="48">
        <v>4.2576822341743601E-4</v>
      </c>
      <c r="AD9" s="49">
        <v>1.44122440246859E-3</v>
      </c>
      <c r="AE9" s="46">
        <v>35.789056104282203</v>
      </c>
      <c r="AF9" s="47">
        <v>4.8680601353198903E-3</v>
      </c>
      <c r="AG9" s="48">
        <v>2.2878216138833103E-3</v>
      </c>
      <c r="AH9" s="49">
        <v>7.4482986567564703E-3</v>
      </c>
      <c r="AI9" s="46">
        <v>24.520450092469456</v>
      </c>
      <c r="AJ9" s="47">
        <v>4.6125730927458102E-3</v>
      </c>
      <c r="AK9" s="48">
        <v>2.5384943548343803E-3</v>
      </c>
      <c r="AL9" s="49">
        <v>6.6866518306572401E-3</v>
      </c>
      <c r="AM9" s="46">
        <v>12.031734521615682</v>
      </c>
      <c r="AN9" s="47">
        <v>1.34787379661808E-3</v>
      </c>
      <c r="AO9" s="48">
        <v>7.0202679049078992E-4</v>
      </c>
      <c r="AP9" s="49">
        <v>1.9937208027453702E-3</v>
      </c>
      <c r="AQ9" s="50">
        <v>17.748186298433499</v>
      </c>
      <c r="AR9" s="47">
        <v>3.5467374471499099E-3</v>
      </c>
      <c r="AS9" s="48">
        <v>1.6089444629575698E-3</v>
      </c>
      <c r="AT9" s="51">
        <v>5.4845304313422497E-3</v>
      </c>
      <c r="AU9" s="50">
        <v>152.79543525121528</v>
      </c>
      <c r="AV9" s="47">
        <v>3.6710986749113501E-3</v>
      </c>
      <c r="AW9" s="48">
        <v>2.8597897618753889E-3</v>
      </c>
      <c r="AX9" s="51">
        <v>4.4824075879473114E-3</v>
      </c>
    </row>
    <row r="10" spans="2:50" ht="15.75" thickBot="1" x14ac:dyDescent="0.3">
      <c r="B10" s="72"/>
      <c r="C10" s="73" t="s">
        <v>24</v>
      </c>
      <c r="D10" s="74">
        <v>2.1673294582550136E-2</v>
      </c>
      <c r="E10" s="75">
        <v>103.89471523669981</v>
      </c>
      <c r="F10" s="74">
        <v>5.4424596358375651E-3</v>
      </c>
      <c r="G10" s="75">
        <v>55.671700063694239</v>
      </c>
      <c r="H10" s="74">
        <v>4.3102096761679184E-2</v>
      </c>
      <c r="I10" s="75">
        <v>316.87845185473867</v>
      </c>
      <c r="J10" s="74">
        <v>6.6297322118654481E-3</v>
      </c>
      <c r="K10" s="75">
        <v>35.243673012607246</v>
      </c>
      <c r="L10" s="74">
        <v>8.1986070177455794E-3</v>
      </c>
      <c r="M10" s="75">
        <v>73.184494966868712</v>
      </c>
      <c r="N10" s="74">
        <v>2.4575451313654087E-2</v>
      </c>
      <c r="O10" s="76">
        <v>122.97772101324064</v>
      </c>
      <c r="P10" s="74">
        <v>1.7006986927469221E-2</v>
      </c>
      <c r="Q10" s="76">
        <v>707.85075532112705</v>
      </c>
      <c r="R10" s="124">
        <f>Multifamily!N10</f>
        <v>3.7629514264290218E-2</v>
      </c>
      <c r="S10" s="124">
        <f t="shared" si="0"/>
        <v>2.2162618761674469E-2</v>
      </c>
      <c r="U10" s="77"/>
      <c r="V10" s="68" t="s">
        <v>25</v>
      </c>
      <c r="W10" s="54">
        <v>0</v>
      </c>
      <c r="X10" s="55">
        <v>0</v>
      </c>
      <c r="Y10" s="56">
        <v>0</v>
      </c>
      <c r="Z10" s="57">
        <v>0</v>
      </c>
      <c r="AA10" s="54">
        <v>0</v>
      </c>
      <c r="AB10" s="55">
        <v>0</v>
      </c>
      <c r="AC10" s="56">
        <v>0</v>
      </c>
      <c r="AD10" s="57">
        <v>0</v>
      </c>
      <c r="AE10" s="54">
        <v>0</v>
      </c>
      <c r="AF10" s="55">
        <v>0</v>
      </c>
      <c r="AG10" s="56">
        <v>0</v>
      </c>
      <c r="AH10" s="57">
        <v>0</v>
      </c>
      <c r="AI10" s="54">
        <v>5.8289499006322208E-2</v>
      </c>
      <c r="AJ10" s="55">
        <v>1.0964911887517399E-5</v>
      </c>
      <c r="AK10" s="56">
        <v>0</v>
      </c>
      <c r="AL10" s="57">
        <v>2.9239422734503401E-5</v>
      </c>
      <c r="AM10" s="54">
        <v>3.6639561521178171E-2</v>
      </c>
      <c r="AN10" s="55">
        <v>4.1046039376324599E-6</v>
      </c>
      <c r="AO10" s="56">
        <v>0</v>
      </c>
      <c r="AP10" s="57">
        <v>1.105745758899212E-5</v>
      </c>
      <c r="AQ10" s="58">
        <v>0.23937823494314836</v>
      </c>
      <c r="AR10" s="55">
        <v>4.78365358369294E-5</v>
      </c>
      <c r="AS10" s="56">
        <v>0</v>
      </c>
      <c r="AT10" s="59">
        <v>1.06491858810245E-4</v>
      </c>
      <c r="AU10" s="58">
        <v>0.33430729548619659</v>
      </c>
      <c r="AV10" s="55">
        <v>8.0321448573039901E-6</v>
      </c>
      <c r="AW10" s="56">
        <v>4.5563081260800014E-7</v>
      </c>
      <c r="AX10" s="59">
        <v>1.5608658901999982E-5</v>
      </c>
    </row>
    <row r="11" spans="2:50" ht="16.5" thickTop="1" thickBot="1" x14ac:dyDescent="0.3">
      <c r="B11" s="78" t="s">
        <v>26</v>
      </c>
      <c r="C11" s="79"/>
      <c r="D11" s="80">
        <v>1.0000000000000002</v>
      </c>
      <c r="E11" s="81">
        <v>4793.6742999999997</v>
      </c>
      <c r="F11" s="80">
        <v>0.99999999999999978</v>
      </c>
      <c r="G11" s="81">
        <v>10229.143399999999</v>
      </c>
      <c r="H11" s="80">
        <v>0.99999999999999922</v>
      </c>
      <c r="I11" s="81">
        <v>7351.8105999999934</v>
      </c>
      <c r="J11" s="80">
        <v>1.0000000000000002</v>
      </c>
      <c r="K11" s="81">
        <v>5316.0025000000005</v>
      </c>
      <c r="L11" s="80">
        <v>0.99999999999999989</v>
      </c>
      <c r="M11" s="81">
        <v>8926.4548000000013</v>
      </c>
      <c r="N11" s="80">
        <v>1</v>
      </c>
      <c r="O11" s="82">
        <v>5004.0879999999997</v>
      </c>
      <c r="P11" s="80">
        <v>1.0000000000000002</v>
      </c>
      <c r="Q11" s="82">
        <v>41621.173600000016</v>
      </c>
      <c r="R11" s="124">
        <f>Multifamily!N11</f>
        <v>0.99999999999999956</v>
      </c>
      <c r="S11" s="124">
        <f t="shared" si="0"/>
        <v>1</v>
      </c>
      <c r="U11" s="60" t="s">
        <v>27</v>
      </c>
      <c r="V11" s="61"/>
      <c r="W11" s="62">
        <v>4086.8676274440827</v>
      </c>
      <c r="X11" s="63">
        <v>0.85255429795138216</v>
      </c>
      <c r="Y11" s="64"/>
      <c r="Z11" s="65"/>
      <c r="AA11" s="62">
        <v>9966.4594560101395</v>
      </c>
      <c r="AB11" s="63">
        <v>0.97432004482507684</v>
      </c>
      <c r="AC11" s="64"/>
      <c r="AD11" s="65"/>
      <c r="AE11" s="62">
        <v>6690.8492225960536</v>
      </c>
      <c r="AF11" s="63">
        <v>0.91009542909008745</v>
      </c>
      <c r="AG11" s="64"/>
      <c r="AH11" s="65"/>
      <c r="AI11" s="62">
        <v>4938.8194661584748</v>
      </c>
      <c r="AJ11" s="63">
        <v>0.92904761917596435</v>
      </c>
      <c r="AK11" s="64"/>
      <c r="AL11" s="65"/>
      <c r="AM11" s="62">
        <v>8611.9931358049562</v>
      </c>
      <c r="AN11" s="63">
        <v>0.96477194236226405</v>
      </c>
      <c r="AO11" s="64"/>
      <c r="AP11" s="65"/>
      <c r="AQ11" s="62">
        <v>4667.3056218442898</v>
      </c>
      <c r="AR11" s="63">
        <v>0.93269855003434998</v>
      </c>
      <c r="AS11" s="64"/>
      <c r="AT11" s="66"/>
      <c r="AU11" s="62">
        <v>38962.294533747219</v>
      </c>
      <c r="AV11" s="63">
        <v>0.93611715297108333</v>
      </c>
      <c r="AW11" s="64"/>
      <c r="AX11" s="66"/>
    </row>
    <row r="12" spans="2:50" ht="15" customHeight="1" x14ac:dyDescent="0.25">
      <c r="C12" s="83"/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U12" s="85"/>
      <c r="V12" s="86" t="s">
        <v>28</v>
      </c>
      <c r="W12" s="46">
        <v>2734.8432459389501</v>
      </c>
      <c r="X12" s="47">
        <v>0.57051085968417803</v>
      </c>
      <c r="Y12" s="48">
        <v>0.47434375712043642</v>
      </c>
      <c r="Z12" s="49">
        <v>0.66667796224791964</v>
      </c>
      <c r="AA12" s="46">
        <v>912.00694408550282</v>
      </c>
      <c r="AB12" s="47">
        <v>8.9157704455047795E-2</v>
      </c>
      <c r="AC12" s="48">
        <v>5.2846795962213394E-2</v>
      </c>
      <c r="AD12" s="49">
        <v>0.1254686129478822</v>
      </c>
      <c r="AE12" s="46">
        <v>1774.6827186017565</v>
      </c>
      <c r="AF12" s="47">
        <v>0.24139396607983299</v>
      </c>
      <c r="AG12" s="48">
        <v>0.13135270066825999</v>
      </c>
      <c r="AH12" s="49">
        <v>0.35143523149140599</v>
      </c>
      <c r="AI12" s="46">
        <v>1595.4336049313408</v>
      </c>
      <c r="AJ12" s="47">
        <v>0.30011904714705101</v>
      </c>
      <c r="AK12" s="48">
        <v>0.20818765081587121</v>
      </c>
      <c r="AL12" s="49">
        <v>0.39205044347823081</v>
      </c>
      <c r="AM12" s="46">
        <v>1370.8221333068286</v>
      </c>
      <c r="AN12" s="47">
        <v>0.15356848424380401</v>
      </c>
      <c r="AO12" s="48">
        <v>0.10247698940905781</v>
      </c>
      <c r="AP12" s="49">
        <v>0.20465997907855021</v>
      </c>
      <c r="AQ12" s="50">
        <v>1086.7999858036876</v>
      </c>
      <c r="AR12" s="47">
        <v>0.21718242880694499</v>
      </c>
      <c r="AS12" s="48">
        <v>0.12142768707858409</v>
      </c>
      <c r="AT12" s="51">
        <v>0.3129371705353059</v>
      </c>
      <c r="AU12" s="50">
        <v>9474.5886180394464</v>
      </c>
      <c r="AV12" s="47">
        <v>0.227638670381929</v>
      </c>
      <c r="AW12" s="48">
        <v>0.19648422729243731</v>
      </c>
      <c r="AX12" s="51">
        <v>0.2587931134714207</v>
      </c>
    </row>
    <row r="13" spans="2:50" ht="15" customHeight="1" x14ac:dyDescent="0.25">
      <c r="C13" s="83"/>
      <c r="D13" s="84"/>
      <c r="E13" s="84"/>
      <c r="F13" s="84"/>
      <c r="G13" s="84"/>
      <c r="H13" s="84"/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U13" s="32"/>
      <c r="V13" s="33" t="s">
        <v>29</v>
      </c>
      <c r="W13" s="54">
        <v>1195.4857668158845</v>
      </c>
      <c r="X13" s="55">
        <v>0.24938819202128201</v>
      </c>
      <c r="Y13" s="56">
        <v>0.15392315120998823</v>
      </c>
      <c r="Z13" s="57">
        <v>0.3448532328325758</v>
      </c>
      <c r="AA13" s="54">
        <v>8924.0113765003189</v>
      </c>
      <c r="AB13" s="55">
        <v>0.87241042847246797</v>
      </c>
      <c r="AC13" s="56">
        <v>0.82525772588977753</v>
      </c>
      <c r="AD13" s="57">
        <v>0.91956313105515841</v>
      </c>
      <c r="AE13" s="54">
        <v>4837.7714287182507</v>
      </c>
      <c r="AF13" s="55">
        <v>0.65803809319003004</v>
      </c>
      <c r="AG13" s="56">
        <v>0.51289656854519605</v>
      </c>
      <c r="AH13" s="57">
        <v>0.80317961783486402</v>
      </c>
      <c r="AI13" s="54">
        <v>3338.0065729915455</v>
      </c>
      <c r="AJ13" s="55">
        <v>0.62791666726859996</v>
      </c>
      <c r="AK13" s="56">
        <v>0.51711171104863096</v>
      </c>
      <c r="AL13" s="57">
        <v>0.73872162348856896</v>
      </c>
      <c r="AM13" s="54">
        <v>7212.7282332415189</v>
      </c>
      <c r="AN13" s="55">
        <v>0.80801711259900399</v>
      </c>
      <c r="AO13" s="56">
        <v>0.74588164612611529</v>
      </c>
      <c r="AP13" s="57">
        <v>0.8701525790718927</v>
      </c>
      <c r="AQ13" s="58">
        <v>3533.2911290288912</v>
      </c>
      <c r="AR13" s="55">
        <v>0.70608093403411198</v>
      </c>
      <c r="AS13" s="56">
        <v>0.58175084682669798</v>
      </c>
      <c r="AT13" s="59">
        <v>0.83041102124152599</v>
      </c>
      <c r="AU13" s="58">
        <v>29041.294526908518</v>
      </c>
      <c r="AV13" s="55">
        <v>0.69775289870510804</v>
      </c>
      <c r="AW13" s="56">
        <v>0.65884557257920218</v>
      </c>
      <c r="AX13" s="59">
        <v>0.7366602248310139</v>
      </c>
    </row>
    <row r="14" spans="2:50" ht="15" customHeight="1" x14ac:dyDescent="0.25"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U14" s="45"/>
      <c r="V14" s="28" t="s">
        <v>30</v>
      </c>
      <c r="W14" s="46">
        <v>119.14531561335866</v>
      </c>
      <c r="X14" s="47">
        <v>2.4854695616963102E-2</v>
      </c>
      <c r="Y14" s="48">
        <v>0</v>
      </c>
      <c r="Z14" s="49">
        <v>5.7459917040242101E-2</v>
      </c>
      <c r="AA14" s="46">
        <v>77.652112386576746</v>
      </c>
      <c r="AB14" s="47">
        <v>7.5912624694045002E-3</v>
      </c>
      <c r="AC14" s="48">
        <v>1.5286494034119809E-5</v>
      </c>
      <c r="AD14" s="49">
        <v>1.516723844477488E-2</v>
      </c>
      <c r="AE14" s="46">
        <v>77.542954892611235</v>
      </c>
      <c r="AF14" s="47">
        <v>1.05474636265264E-2</v>
      </c>
      <c r="AG14" s="48">
        <v>0</v>
      </c>
      <c r="AH14" s="49">
        <v>2.1427524500763899E-2</v>
      </c>
      <c r="AI14" s="46">
        <v>4.4300020763662742</v>
      </c>
      <c r="AJ14" s="47">
        <v>8.3333333202275099E-4</v>
      </c>
      <c r="AK14" s="48">
        <v>0</v>
      </c>
      <c r="AL14" s="49">
        <v>2.1509484207904109E-3</v>
      </c>
      <c r="AM14" s="46">
        <v>0</v>
      </c>
      <c r="AN14" s="47">
        <v>0</v>
      </c>
      <c r="AO14" s="48">
        <v>0</v>
      </c>
      <c r="AP14" s="49">
        <v>0</v>
      </c>
      <c r="AQ14" s="50">
        <v>15.810362439701565</v>
      </c>
      <c r="AR14" s="47">
        <v>3.1594892894972202E-3</v>
      </c>
      <c r="AS14" s="48">
        <v>0</v>
      </c>
      <c r="AT14" s="51">
        <v>8.5479849849198E-3</v>
      </c>
      <c r="AU14" s="50">
        <v>294.58074660579933</v>
      </c>
      <c r="AV14" s="47">
        <v>7.0776655515979803E-3</v>
      </c>
      <c r="AW14" s="48">
        <v>2.4182387867408804E-3</v>
      </c>
      <c r="AX14" s="51">
        <v>1.173709231645508E-2</v>
      </c>
    </row>
    <row r="15" spans="2:50" ht="15" customHeight="1" x14ac:dyDescent="0.25">
      <c r="U15" s="32"/>
      <c r="V15" s="33" t="s">
        <v>31</v>
      </c>
      <c r="W15" s="54">
        <v>37.393299075889828</v>
      </c>
      <c r="X15" s="55">
        <v>7.8005506289590496E-3</v>
      </c>
      <c r="Y15" s="56">
        <v>2.8197511827458797E-3</v>
      </c>
      <c r="Z15" s="57">
        <v>1.2781350075172219E-2</v>
      </c>
      <c r="AA15" s="54">
        <v>52.789023037742481</v>
      </c>
      <c r="AB15" s="55">
        <v>5.1606494281566601E-3</v>
      </c>
      <c r="AC15" s="56">
        <v>0</v>
      </c>
      <c r="AD15" s="57">
        <v>1.054226240551227E-2</v>
      </c>
      <c r="AE15" s="54">
        <v>0.85212038343529328</v>
      </c>
      <c r="AF15" s="55">
        <v>1.15906193698093E-4</v>
      </c>
      <c r="AG15" s="56">
        <v>0</v>
      </c>
      <c r="AH15" s="57">
        <v>2.3274443500951399E-4</v>
      </c>
      <c r="AI15" s="54">
        <v>0.94928615922134707</v>
      </c>
      <c r="AJ15" s="55">
        <v>1.7857142829058999E-4</v>
      </c>
      <c r="AK15" s="56">
        <v>3.6125485654859831E-6</v>
      </c>
      <c r="AL15" s="57">
        <v>3.5353030801569402E-4</v>
      </c>
      <c r="AM15" s="54">
        <v>28.442769256606947</v>
      </c>
      <c r="AN15" s="55">
        <v>3.1863455194560499E-3</v>
      </c>
      <c r="AO15" s="56">
        <v>0</v>
      </c>
      <c r="AP15" s="57">
        <v>8.1659794996750204E-3</v>
      </c>
      <c r="AQ15" s="58">
        <v>31.404144572009915</v>
      </c>
      <c r="AR15" s="55">
        <v>6.2756979037958396E-3</v>
      </c>
      <c r="AS15" s="56">
        <v>1.9656801643096198E-3</v>
      </c>
      <c r="AT15" s="59">
        <v>1.0585715643282059E-2</v>
      </c>
      <c r="AU15" s="58">
        <v>151.8306421934582</v>
      </c>
      <c r="AV15" s="55">
        <v>3.6479183324484199E-3</v>
      </c>
      <c r="AW15" s="56">
        <v>1.7801792970725998E-3</v>
      </c>
      <c r="AX15" s="59">
        <v>5.51565736782424E-3</v>
      </c>
    </row>
    <row r="16" spans="2:50" ht="15" customHeight="1" x14ac:dyDescent="0.25">
      <c r="U16" s="60" t="s">
        <v>24</v>
      </c>
      <c r="V16" s="61"/>
      <c r="W16" s="62">
        <v>103.89471523669978</v>
      </c>
      <c r="X16" s="63">
        <v>2.1673294582550136E-2</v>
      </c>
      <c r="Y16" s="64"/>
      <c r="Z16" s="65"/>
      <c r="AA16" s="62">
        <v>55.671700063694246</v>
      </c>
      <c r="AB16" s="63">
        <v>5.4424596358375651E-3</v>
      </c>
      <c r="AC16" s="64"/>
      <c r="AD16" s="65"/>
      <c r="AE16" s="62">
        <v>316.87845185473867</v>
      </c>
      <c r="AF16" s="63">
        <v>4.3102096761679184E-2</v>
      </c>
      <c r="AG16" s="64"/>
      <c r="AH16" s="65"/>
      <c r="AI16" s="62">
        <v>35.243673012607246</v>
      </c>
      <c r="AJ16" s="63">
        <v>6.6297322118654481E-3</v>
      </c>
      <c r="AK16" s="64"/>
      <c r="AL16" s="65"/>
      <c r="AM16" s="62">
        <v>73.184494966868726</v>
      </c>
      <c r="AN16" s="63">
        <v>8.1986070177455794E-3</v>
      </c>
      <c r="AO16" s="64"/>
      <c r="AP16" s="65"/>
      <c r="AQ16" s="62">
        <v>122.97772101324064</v>
      </c>
      <c r="AR16" s="63">
        <v>2.4575451313654087E-2</v>
      </c>
      <c r="AS16" s="64"/>
      <c r="AT16" s="66"/>
      <c r="AU16" s="62">
        <v>707.85075532112705</v>
      </c>
      <c r="AV16" s="63">
        <v>1.7006986927469221E-2</v>
      </c>
      <c r="AW16" s="64"/>
      <c r="AX16" s="66"/>
    </row>
    <row r="17" spans="21:50" ht="15" customHeight="1" x14ac:dyDescent="0.25">
      <c r="U17" s="70"/>
      <c r="V17" s="71" t="s">
        <v>32</v>
      </c>
      <c r="W17" s="46">
        <v>27.861673826821129</v>
      </c>
      <c r="X17" s="47">
        <v>5.812174979602E-3</v>
      </c>
      <c r="Y17" s="48">
        <v>1.8586413311733E-3</v>
      </c>
      <c r="Z17" s="49">
        <v>9.7657086280307E-3</v>
      </c>
      <c r="AA17" s="46">
        <v>4.6843501671716838</v>
      </c>
      <c r="AB17" s="47">
        <v>4.5794158748147797E-4</v>
      </c>
      <c r="AC17" s="48">
        <v>1.2966245801803198E-4</v>
      </c>
      <c r="AD17" s="49">
        <v>7.8622071694492402E-4</v>
      </c>
      <c r="AE17" s="46">
        <v>0.50648118888611193</v>
      </c>
      <c r="AF17" s="47">
        <v>6.8892034417495997E-5</v>
      </c>
      <c r="AG17" s="48">
        <v>3.3204649408723983E-6</v>
      </c>
      <c r="AH17" s="49">
        <v>1.3446360389411958E-4</v>
      </c>
      <c r="AI17" s="46">
        <v>8.3758301071832335</v>
      </c>
      <c r="AJ17" s="47">
        <v>1.57558806776017E-3</v>
      </c>
      <c r="AK17" s="48">
        <v>1.571924020157601E-4</v>
      </c>
      <c r="AL17" s="49">
        <v>2.99398373350458E-3</v>
      </c>
      <c r="AM17" s="46">
        <v>39.851988442505558</v>
      </c>
      <c r="AN17" s="47">
        <v>4.4644810661569204E-3</v>
      </c>
      <c r="AO17" s="48">
        <v>5.8426221436165028E-4</v>
      </c>
      <c r="AP17" s="49">
        <v>8.3446999179521905E-3</v>
      </c>
      <c r="AQ17" s="50">
        <v>27.119507649628478</v>
      </c>
      <c r="AR17" s="47">
        <v>5.4194705707870201E-3</v>
      </c>
      <c r="AS17" s="48">
        <v>1.7596928974550701E-3</v>
      </c>
      <c r="AT17" s="51">
        <v>9.0792482441189697E-3</v>
      </c>
      <c r="AU17" s="50">
        <v>108.39983104434364</v>
      </c>
      <c r="AV17" s="47">
        <v>2.6044395596846802E-3</v>
      </c>
      <c r="AW17" s="48">
        <v>1.5400392982695102E-3</v>
      </c>
      <c r="AX17" s="51">
        <v>3.6688398210998501E-3</v>
      </c>
    </row>
    <row r="18" spans="21:50" ht="15" customHeight="1" x14ac:dyDescent="0.25">
      <c r="U18" s="77"/>
      <c r="V18" s="68" t="s">
        <v>33</v>
      </c>
      <c r="W18" s="54">
        <v>1.246443301801291</v>
      </c>
      <c r="X18" s="55">
        <v>2.6001835414669102E-4</v>
      </c>
      <c r="Y18" s="56">
        <v>0</v>
      </c>
      <c r="Z18" s="57">
        <v>6.4394991985102196E-4</v>
      </c>
      <c r="AA18" s="54">
        <v>0.72066925648795144</v>
      </c>
      <c r="AB18" s="55">
        <v>7.0452551920227398E-5</v>
      </c>
      <c r="AC18" s="56">
        <v>9.0002095574655933E-6</v>
      </c>
      <c r="AD18" s="57">
        <v>1.319048942829892E-4</v>
      </c>
      <c r="AE18" s="54">
        <v>10.080892143473285</v>
      </c>
      <c r="AF18" s="55">
        <v>1.37121216690121E-3</v>
      </c>
      <c r="AG18" s="56">
        <v>3.3453771649425996E-4</v>
      </c>
      <c r="AH18" s="57">
        <v>2.40788661730816E-3</v>
      </c>
      <c r="AI18" s="54">
        <v>11.385944062225891</v>
      </c>
      <c r="AJ18" s="55">
        <v>2.1418244371077498E-3</v>
      </c>
      <c r="AK18" s="56">
        <v>9.2507301903726981E-4</v>
      </c>
      <c r="AL18" s="57">
        <v>3.3585758551782298E-3</v>
      </c>
      <c r="AM18" s="54">
        <v>4.8707133796685396</v>
      </c>
      <c r="AN18" s="55">
        <v>5.45649251443982E-4</v>
      </c>
      <c r="AO18" s="56">
        <v>1.7380647041866603E-4</v>
      </c>
      <c r="AP18" s="57">
        <v>9.1749203246929798E-4</v>
      </c>
      <c r="AQ18" s="58">
        <v>4.9789464202785059</v>
      </c>
      <c r="AR18" s="55">
        <v>9.949757918482861E-4</v>
      </c>
      <c r="AS18" s="56">
        <v>2.3893427956050105E-4</v>
      </c>
      <c r="AT18" s="59">
        <v>1.751017304136071E-3</v>
      </c>
      <c r="AU18" s="58">
        <v>33.283608627057475</v>
      </c>
      <c r="AV18" s="55">
        <v>7.9967972424154496E-4</v>
      </c>
      <c r="AW18" s="56">
        <v>5.2675438667458899E-4</v>
      </c>
      <c r="AX18" s="59">
        <v>1.0726050618085009E-3</v>
      </c>
    </row>
    <row r="19" spans="21:50" ht="15" customHeight="1" x14ac:dyDescent="0.25">
      <c r="U19" s="85"/>
      <c r="V19" s="86" t="s">
        <v>34</v>
      </c>
      <c r="W19" s="46">
        <v>2.1996058267081611</v>
      </c>
      <c r="X19" s="47">
        <v>4.58855919082396E-4</v>
      </c>
      <c r="Y19" s="48">
        <v>0</v>
      </c>
      <c r="Z19" s="49">
        <v>9.8047964797965412E-4</v>
      </c>
      <c r="AA19" s="46">
        <v>0.18016731412198839</v>
      </c>
      <c r="AB19" s="47">
        <v>1.76131379800569E-5</v>
      </c>
      <c r="AC19" s="48">
        <v>0</v>
      </c>
      <c r="AD19" s="49">
        <v>4.5837738777102104E-5</v>
      </c>
      <c r="AE19" s="46">
        <v>13.445706739985877</v>
      </c>
      <c r="AF19" s="47">
        <v>1.82889732496453E-3</v>
      </c>
      <c r="AG19" s="48">
        <v>4.7575438598748991E-4</v>
      </c>
      <c r="AH19" s="49">
        <v>3.1820402639415701E-3</v>
      </c>
      <c r="AI19" s="46">
        <v>4.3041931040032582</v>
      </c>
      <c r="AJ19" s="47">
        <v>8.0966724601865003E-4</v>
      </c>
      <c r="AK19" s="48">
        <v>1.8814953663925298E-4</v>
      </c>
      <c r="AL19" s="49">
        <v>1.431184955398047E-3</v>
      </c>
      <c r="AM19" s="46">
        <v>4.1313787171558873</v>
      </c>
      <c r="AN19" s="47">
        <v>4.6282413452156698E-4</v>
      </c>
      <c r="AO19" s="48">
        <v>1.4268247634536196E-4</v>
      </c>
      <c r="AP19" s="49">
        <v>7.8296579269777206E-4</v>
      </c>
      <c r="AQ19" s="50">
        <v>1.6595792267260807</v>
      </c>
      <c r="AR19" s="47">
        <v>3.3164469264451002E-4</v>
      </c>
      <c r="AS19" s="48">
        <v>0</v>
      </c>
      <c r="AT19" s="51">
        <v>7.1840727048265603E-4</v>
      </c>
      <c r="AU19" s="50">
        <v>25.920630931225777</v>
      </c>
      <c r="AV19" s="47">
        <v>6.2277510913882005E-4</v>
      </c>
      <c r="AW19" s="48">
        <v>3.5081316536375503E-4</v>
      </c>
      <c r="AX19" s="51">
        <v>8.9473705291388513E-4</v>
      </c>
    </row>
    <row r="20" spans="21:50" ht="15" customHeight="1" x14ac:dyDescent="0.25">
      <c r="U20" s="32"/>
      <c r="V20" s="33" t="s">
        <v>35</v>
      </c>
      <c r="W20" s="54">
        <v>13.564235931367001</v>
      </c>
      <c r="X20" s="55">
        <v>2.8296115010081101E-3</v>
      </c>
      <c r="Y20" s="56">
        <v>7.0314876074088024E-4</v>
      </c>
      <c r="Z20" s="57">
        <v>4.9560742412753395E-3</v>
      </c>
      <c r="AA20" s="54">
        <v>4.1438482248057262</v>
      </c>
      <c r="AB20" s="55">
        <v>4.0510217354130802E-4</v>
      </c>
      <c r="AC20" s="56">
        <v>3.1450191719415007E-5</v>
      </c>
      <c r="AD20" s="57">
        <v>7.7875415536320103E-4</v>
      </c>
      <c r="AE20" s="54">
        <v>22.439170097129299</v>
      </c>
      <c r="AF20" s="55">
        <v>3.0521964340497702E-3</v>
      </c>
      <c r="AG20" s="56">
        <v>0</v>
      </c>
      <c r="AH20" s="57">
        <v>6.7240540676786597E-3</v>
      </c>
      <c r="AI20" s="54">
        <v>0.94928615922134707</v>
      </c>
      <c r="AJ20" s="55">
        <v>1.7857142829058999E-4</v>
      </c>
      <c r="AK20" s="56">
        <v>3.0669284792363995E-5</v>
      </c>
      <c r="AL20" s="57">
        <v>3.2647357178881598E-4</v>
      </c>
      <c r="AM20" s="54">
        <v>8.5527207968940218</v>
      </c>
      <c r="AN20" s="55">
        <v>9.5813186629187003E-4</v>
      </c>
      <c r="AO20" s="56">
        <v>2.8489585514972107E-4</v>
      </c>
      <c r="AP20" s="57">
        <v>1.631367877434019E-3</v>
      </c>
      <c r="AQ20" s="58">
        <v>3.4652849441091358</v>
      </c>
      <c r="AR20" s="55">
        <v>6.9249080833693095E-4</v>
      </c>
      <c r="AS20" s="56">
        <v>0</v>
      </c>
      <c r="AT20" s="59">
        <v>1.4878444708470418E-3</v>
      </c>
      <c r="AU20" s="58">
        <v>53.114546022707792</v>
      </c>
      <c r="AV20" s="55">
        <v>1.2761424397390801E-3</v>
      </c>
      <c r="AW20" s="56">
        <v>5.5543110338634007E-4</v>
      </c>
      <c r="AX20" s="59">
        <v>1.99685377609182E-3</v>
      </c>
    </row>
    <row r="21" spans="21:50" ht="15" customHeight="1" x14ac:dyDescent="0.25">
      <c r="U21" s="45"/>
      <c r="V21" s="28" t="s">
        <v>36</v>
      </c>
      <c r="W21" s="46">
        <v>0</v>
      </c>
      <c r="X21" s="47">
        <v>0</v>
      </c>
      <c r="Y21" s="48">
        <v>0</v>
      </c>
      <c r="Z21" s="49">
        <v>0</v>
      </c>
      <c r="AA21" s="46">
        <v>0</v>
      </c>
      <c r="AB21" s="47">
        <v>0</v>
      </c>
      <c r="AC21" s="48">
        <v>0</v>
      </c>
      <c r="AD21" s="49">
        <v>0</v>
      </c>
      <c r="AE21" s="46">
        <v>0.56808025562352693</v>
      </c>
      <c r="AF21" s="47">
        <v>7.7270795798728398E-5</v>
      </c>
      <c r="AG21" s="48">
        <v>0</v>
      </c>
      <c r="AH21" s="49">
        <v>2.089981163710054E-4</v>
      </c>
      <c r="AI21" s="46">
        <v>1.9429830892582604E-2</v>
      </c>
      <c r="AJ21" s="47">
        <v>3.6549702323470698E-6</v>
      </c>
      <c r="AK21" s="48">
        <v>0</v>
      </c>
      <c r="AL21" s="49">
        <v>9.746473186645809E-6</v>
      </c>
      <c r="AM21" s="46">
        <v>1.2213185847722859E-2</v>
      </c>
      <c r="AN21" s="47">
        <v>1.36820116399658E-6</v>
      </c>
      <c r="AO21" s="48">
        <v>0</v>
      </c>
      <c r="AP21" s="49">
        <v>3.6858187961560399E-6</v>
      </c>
      <c r="AQ21" s="50">
        <v>7.9792742093312205E-2</v>
      </c>
      <c r="AR21" s="47">
        <v>1.59455113685675E-5</v>
      </c>
      <c r="AS21" s="48">
        <v>0</v>
      </c>
      <c r="AT21" s="51">
        <v>3.5497284985417998E-5</v>
      </c>
      <c r="AU21" s="50">
        <v>0.6795160145721717</v>
      </c>
      <c r="AV21" s="47">
        <v>1.63262098542116E-5</v>
      </c>
      <c r="AW21" s="48">
        <v>0</v>
      </c>
      <c r="AX21" s="51">
        <v>3.9730696538338001E-5</v>
      </c>
    </row>
    <row r="22" spans="21:50" ht="15" customHeight="1" x14ac:dyDescent="0.25">
      <c r="U22" s="32"/>
      <c r="V22" s="33" t="s">
        <v>37</v>
      </c>
      <c r="W22" s="54">
        <v>6.2322165090064301</v>
      </c>
      <c r="X22" s="55">
        <v>1.3000917707334499E-3</v>
      </c>
      <c r="Y22" s="56">
        <v>0</v>
      </c>
      <c r="Z22" s="57">
        <v>2.6072443386763E-3</v>
      </c>
      <c r="AA22" s="54">
        <v>1.6215058270978946</v>
      </c>
      <c r="AB22" s="55">
        <v>1.5851824182051201E-4</v>
      </c>
      <c r="AC22" s="56">
        <v>3.0225544509061012E-5</v>
      </c>
      <c r="AD22" s="57">
        <v>2.8681093913196303E-4</v>
      </c>
      <c r="AE22" s="54">
        <v>7.6690834509175883</v>
      </c>
      <c r="AF22" s="55">
        <v>1.0431557432828301E-3</v>
      </c>
      <c r="AG22" s="56">
        <v>0</v>
      </c>
      <c r="AH22" s="57">
        <v>2.13591900148076E-3</v>
      </c>
      <c r="AI22" s="54">
        <v>3.4807159171449324</v>
      </c>
      <c r="AJ22" s="55">
        <v>6.5476190373216204E-4</v>
      </c>
      <c r="AK22" s="56">
        <v>6.4551836833998079E-5</v>
      </c>
      <c r="AL22" s="57">
        <v>1.244971970630326E-3</v>
      </c>
      <c r="AM22" s="54">
        <v>3.1824077413430194</v>
      </c>
      <c r="AN22" s="55">
        <v>3.5651418313830698E-4</v>
      </c>
      <c r="AO22" s="56">
        <v>5.0276578327538993E-5</v>
      </c>
      <c r="AP22" s="57">
        <v>6.6275178794907496E-4</v>
      </c>
      <c r="AQ22" s="58">
        <v>1.9492227665385466</v>
      </c>
      <c r="AR22" s="55">
        <v>3.8952607678732803E-4</v>
      </c>
      <c r="AS22" s="56">
        <v>9.7993603218000718E-7</v>
      </c>
      <c r="AT22" s="59">
        <v>7.780722175424761E-4</v>
      </c>
      <c r="AU22" s="58">
        <v>24.135152177157551</v>
      </c>
      <c r="AV22" s="55">
        <v>5.7987678120536104E-4</v>
      </c>
      <c r="AW22" s="56">
        <v>3.0951513365095706E-4</v>
      </c>
      <c r="AX22" s="59">
        <v>8.5023842875976501E-4</v>
      </c>
    </row>
    <row r="23" spans="21:50" ht="15" customHeight="1" x14ac:dyDescent="0.25">
      <c r="U23" s="70"/>
      <c r="V23" s="71" t="s">
        <v>38</v>
      </c>
      <c r="W23" s="46">
        <v>4.0326106822982934</v>
      </c>
      <c r="X23" s="47">
        <v>8.4123585165105899E-4</v>
      </c>
      <c r="Y23" s="48">
        <v>2.2724462359129994E-4</v>
      </c>
      <c r="Z23" s="49">
        <v>1.4552270797108182E-3</v>
      </c>
      <c r="AA23" s="46">
        <v>1.4413385129759051</v>
      </c>
      <c r="AB23" s="47">
        <v>1.4090510384045501E-4</v>
      </c>
      <c r="AC23" s="48">
        <v>3.3638423312867011E-5</v>
      </c>
      <c r="AD23" s="49">
        <v>2.48171784368043E-4</v>
      </c>
      <c r="AE23" s="46">
        <v>5.1127223090767968</v>
      </c>
      <c r="AF23" s="47">
        <v>6.9543716333998003E-4</v>
      </c>
      <c r="AG23" s="48">
        <v>0</v>
      </c>
      <c r="AH23" s="49">
        <v>1.4561628653214581E-3</v>
      </c>
      <c r="AI23" s="46">
        <v>2.6147004753101717</v>
      </c>
      <c r="AJ23" s="47">
        <v>4.9185463613122301E-4</v>
      </c>
      <c r="AK23" s="48">
        <v>1.54626250589211E-4</v>
      </c>
      <c r="AL23" s="49">
        <v>8.2908302167323503E-4</v>
      </c>
      <c r="AM23" s="46">
        <v>2.0413470700729572</v>
      </c>
      <c r="AN23" s="47">
        <v>2.2868508448314301E-4</v>
      </c>
      <c r="AO23" s="48">
        <v>4.9057722047693013E-5</v>
      </c>
      <c r="AP23" s="49">
        <v>4.0831244691859304E-4</v>
      </c>
      <c r="AQ23" s="50">
        <v>2.2911916711249822</v>
      </c>
      <c r="AR23" s="47">
        <v>4.5786398463116201E-4</v>
      </c>
      <c r="AS23" s="48">
        <v>1.3328584227325702E-4</v>
      </c>
      <c r="AT23" s="51">
        <v>7.8244212698906699E-4</v>
      </c>
      <c r="AU23" s="50">
        <v>17.533910701188454</v>
      </c>
      <c r="AV23" s="47">
        <v>4.2127381773752901E-4</v>
      </c>
      <c r="AW23" s="48">
        <v>2.5211801992248902E-4</v>
      </c>
      <c r="AX23" s="51">
        <v>5.9042961555256894E-4</v>
      </c>
    </row>
    <row r="24" spans="21:50" ht="15" customHeight="1" x14ac:dyDescent="0.25">
      <c r="U24" s="77"/>
      <c r="V24" s="68" t="s">
        <v>39</v>
      </c>
      <c r="W24" s="54">
        <v>0</v>
      </c>
      <c r="X24" s="55">
        <v>0</v>
      </c>
      <c r="Y24" s="56">
        <v>0</v>
      </c>
      <c r="Z24" s="57">
        <v>0</v>
      </c>
      <c r="AA24" s="54">
        <v>0</v>
      </c>
      <c r="AB24" s="55">
        <v>0</v>
      </c>
      <c r="AC24" s="56">
        <v>0</v>
      </c>
      <c r="AD24" s="57">
        <v>0</v>
      </c>
      <c r="AE24" s="54">
        <v>5.6808025562352693</v>
      </c>
      <c r="AF24" s="55">
        <v>7.7270795798728398E-4</v>
      </c>
      <c r="AG24" s="56">
        <v>0</v>
      </c>
      <c r="AH24" s="57">
        <v>2.0194272506299637E-3</v>
      </c>
      <c r="AI24" s="54">
        <v>0</v>
      </c>
      <c r="AJ24" s="55">
        <v>0</v>
      </c>
      <c r="AK24" s="56">
        <v>0</v>
      </c>
      <c r="AL24" s="57">
        <v>0</v>
      </c>
      <c r="AM24" s="54">
        <v>0</v>
      </c>
      <c r="AN24" s="55">
        <v>0</v>
      </c>
      <c r="AO24" s="56">
        <v>0</v>
      </c>
      <c r="AP24" s="57">
        <v>0</v>
      </c>
      <c r="AQ24" s="58">
        <v>0</v>
      </c>
      <c r="AR24" s="55">
        <v>0</v>
      </c>
      <c r="AS24" s="56">
        <v>0</v>
      </c>
      <c r="AT24" s="59">
        <v>0</v>
      </c>
      <c r="AU24" s="58">
        <v>5.6808025573337089</v>
      </c>
      <c r="AV24" s="55">
        <v>1.3648828387034499E-4</v>
      </c>
      <c r="AW24" s="56">
        <v>0</v>
      </c>
      <c r="AX24" s="59">
        <v>3.5670418169037298E-4</v>
      </c>
    </row>
    <row r="25" spans="21:50" ht="15" customHeight="1" x14ac:dyDescent="0.25">
      <c r="U25" s="85"/>
      <c r="V25" s="86" t="s">
        <v>40</v>
      </c>
      <c r="W25" s="46">
        <v>6.2322165090064301</v>
      </c>
      <c r="X25" s="47">
        <v>1.3000917707334499E-3</v>
      </c>
      <c r="Y25" s="48">
        <v>2.1867035069689841E-5</v>
      </c>
      <c r="Z25" s="49">
        <v>2.57831650639721E-3</v>
      </c>
      <c r="AA25" s="46">
        <v>1.0810038847319261</v>
      </c>
      <c r="AB25" s="47">
        <v>1.05678827880341E-4</v>
      </c>
      <c r="AC25" s="48">
        <v>0</v>
      </c>
      <c r="AD25" s="49">
        <v>2.3655474340036201E-4</v>
      </c>
      <c r="AE25" s="46">
        <v>2.2723210224941108</v>
      </c>
      <c r="AF25" s="47">
        <v>3.0908318319491403E-4</v>
      </c>
      <c r="AG25" s="48">
        <v>5.2669766543903039E-5</v>
      </c>
      <c r="AH25" s="49">
        <v>5.6549659984592507E-4</v>
      </c>
      <c r="AI25" s="46">
        <v>3.1642871974044815</v>
      </c>
      <c r="AJ25" s="47">
        <v>5.95238094301965E-4</v>
      </c>
      <c r="AK25" s="48">
        <v>0</v>
      </c>
      <c r="AL25" s="49">
        <v>1.484043486865156E-3</v>
      </c>
      <c r="AM25" s="46">
        <v>0.19890048364869792</v>
      </c>
      <c r="AN25" s="47">
        <v>2.2282136425392299E-5</v>
      </c>
      <c r="AO25" s="48">
        <v>0</v>
      </c>
      <c r="AP25" s="49">
        <v>5.92709944459456E-5</v>
      </c>
      <c r="AQ25" s="50">
        <v>1.2994818572682219</v>
      </c>
      <c r="AR25" s="47">
        <v>2.5968405377128098E-4</v>
      </c>
      <c r="AS25" s="48">
        <v>0</v>
      </c>
      <c r="AT25" s="51">
        <v>5.9312410212118303E-4</v>
      </c>
      <c r="AU25" s="50">
        <v>14.248210924626195</v>
      </c>
      <c r="AV25" s="47">
        <v>3.4233083049407798E-4</v>
      </c>
      <c r="AW25" s="48">
        <v>1.4404739745977198E-4</v>
      </c>
      <c r="AX25" s="51">
        <v>5.4061426352838404E-4</v>
      </c>
    </row>
    <row r="26" spans="21:50" ht="15" customHeight="1" x14ac:dyDescent="0.25">
      <c r="U26" s="32"/>
      <c r="V26" s="33" t="s">
        <v>41</v>
      </c>
      <c r="W26" s="54">
        <v>4.0326106822982934</v>
      </c>
      <c r="X26" s="55">
        <v>8.4123585165105899E-4</v>
      </c>
      <c r="Y26" s="56">
        <v>0</v>
      </c>
      <c r="Z26" s="57">
        <v>1.732232724195031E-3</v>
      </c>
      <c r="AA26" s="54">
        <v>0.18016731412198839</v>
      </c>
      <c r="AB26" s="55">
        <v>1.76131379800569E-5</v>
      </c>
      <c r="AC26" s="56">
        <v>0</v>
      </c>
      <c r="AD26" s="57">
        <v>4.7316285226529995E-5</v>
      </c>
      <c r="AE26" s="54">
        <v>242.28622902343449</v>
      </c>
      <c r="AF26" s="55">
        <v>3.2955994408157697E-2</v>
      </c>
      <c r="AG26" s="56">
        <v>0</v>
      </c>
      <c r="AH26" s="57">
        <v>7.0403753935236901E-2</v>
      </c>
      <c r="AI26" s="54">
        <v>0</v>
      </c>
      <c r="AJ26" s="55">
        <v>0</v>
      </c>
      <c r="AK26" s="56">
        <v>0</v>
      </c>
      <c r="AL26" s="57">
        <v>0</v>
      </c>
      <c r="AM26" s="54">
        <v>9.3483227314888193</v>
      </c>
      <c r="AN26" s="55">
        <v>1.04726041199344E-3</v>
      </c>
      <c r="AO26" s="56">
        <v>0</v>
      </c>
      <c r="AP26" s="57">
        <v>2.7419470226923699E-3</v>
      </c>
      <c r="AQ26" s="58">
        <v>69.305698365814777</v>
      </c>
      <c r="AR26" s="55">
        <v>1.3849816063549399E-2</v>
      </c>
      <c r="AS26" s="56">
        <v>0</v>
      </c>
      <c r="AT26" s="59">
        <v>3.1925971528423698E-2</v>
      </c>
      <c r="AU26" s="58">
        <v>325.15302799842522</v>
      </c>
      <c r="AV26" s="55">
        <v>7.8122022969199798E-3</v>
      </c>
      <c r="AW26" s="56">
        <v>8.3945261573684961E-4</v>
      </c>
      <c r="AX26" s="59">
        <v>1.478495197810311E-2</v>
      </c>
    </row>
    <row r="27" spans="21:50" ht="15" customHeight="1" x14ac:dyDescent="0.25">
      <c r="U27" s="45"/>
      <c r="V27" s="28" t="s">
        <v>42</v>
      </c>
      <c r="W27" s="46">
        <v>2.5662067978261849</v>
      </c>
      <c r="X27" s="47">
        <v>5.3533190559612804E-4</v>
      </c>
      <c r="Y27" s="48">
        <v>0</v>
      </c>
      <c r="Z27" s="49">
        <v>1.416893427348414E-3</v>
      </c>
      <c r="AA27" s="46">
        <v>0</v>
      </c>
      <c r="AB27" s="47">
        <v>0</v>
      </c>
      <c r="AC27" s="48">
        <v>0</v>
      </c>
      <c r="AD27" s="49">
        <v>0</v>
      </c>
      <c r="AE27" s="46">
        <v>0</v>
      </c>
      <c r="AF27" s="47">
        <v>0</v>
      </c>
      <c r="AG27" s="48">
        <v>0</v>
      </c>
      <c r="AH27" s="49">
        <v>0</v>
      </c>
      <c r="AI27" s="46">
        <v>0</v>
      </c>
      <c r="AJ27" s="47">
        <v>0</v>
      </c>
      <c r="AK27" s="48">
        <v>0</v>
      </c>
      <c r="AL27" s="49">
        <v>0</v>
      </c>
      <c r="AM27" s="46">
        <v>0</v>
      </c>
      <c r="AN27" s="47">
        <v>0</v>
      </c>
      <c r="AO27" s="48">
        <v>0</v>
      </c>
      <c r="AP27" s="49">
        <v>0</v>
      </c>
      <c r="AQ27" s="50">
        <v>0</v>
      </c>
      <c r="AR27" s="47">
        <v>0</v>
      </c>
      <c r="AS27" s="48">
        <v>0</v>
      </c>
      <c r="AT27" s="51">
        <v>0</v>
      </c>
      <c r="AU27" s="50">
        <v>2.5662067742052179</v>
      </c>
      <c r="AV27" s="47">
        <v>6.1656280980150395E-5</v>
      </c>
      <c r="AW27" s="48">
        <v>0</v>
      </c>
      <c r="AX27" s="51">
        <v>1.6318918854320939E-4</v>
      </c>
    </row>
    <row r="28" spans="21:50" ht="15.75" thickBot="1" x14ac:dyDescent="0.3">
      <c r="U28" s="87"/>
      <c r="V28" s="88" t="s">
        <v>43</v>
      </c>
      <c r="W28" s="89">
        <v>35.926895169566578</v>
      </c>
      <c r="X28" s="90">
        <v>7.4946466783457899E-3</v>
      </c>
      <c r="Y28" s="91">
        <v>0</v>
      </c>
      <c r="Z28" s="92">
        <v>1.8221605588795091E-2</v>
      </c>
      <c r="AA28" s="89">
        <v>41.618649562179179</v>
      </c>
      <c r="AB28" s="90">
        <v>4.0686348733931302E-3</v>
      </c>
      <c r="AC28" s="91">
        <v>0</v>
      </c>
      <c r="AD28" s="92">
        <v>1.057468433272014E-2</v>
      </c>
      <c r="AE28" s="89">
        <v>6.8169630674823241</v>
      </c>
      <c r="AF28" s="90">
        <v>9.27249549584741E-4</v>
      </c>
      <c r="AG28" s="91">
        <v>0</v>
      </c>
      <c r="AH28" s="92">
        <v>2.3494524096924008E-3</v>
      </c>
      <c r="AI28" s="89">
        <v>0.94928615922134707</v>
      </c>
      <c r="AJ28" s="90">
        <v>1.7857142829058999E-4</v>
      </c>
      <c r="AK28" s="91">
        <v>0</v>
      </c>
      <c r="AL28" s="92">
        <v>3.9007813930452199E-4</v>
      </c>
      <c r="AM28" s="89">
        <v>0.99450241824349417</v>
      </c>
      <c r="AN28" s="90">
        <v>1.11410682126962E-4</v>
      </c>
      <c r="AO28" s="91">
        <v>0</v>
      </c>
      <c r="AP28" s="92">
        <v>2.2631765314905201E-4</v>
      </c>
      <c r="AQ28" s="93">
        <v>10.82901536965859</v>
      </c>
      <c r="AR28" s="90">
        <v>2.1640337599295998E-3</v>
      </c>
      <c r="AS28" s="91">
        <v>0</v>
      </c>
      <c r="AT28" s="94">
        <v>5.4258193301697198E-3</v>
      </c>
      <c r="AU28" s="93">
        <v>97.135311548283823</v>
      </c>
      <c r="AV28" s="90">
        <v>2.3337955936034399E-3</v>
      </c>
      <c r="AW28" s="91">
        <v>2.5982809997524003E-4</v>
      </c>
      <c r="AX28" s="94">
        <v>4.4077630872316398E-3</v>
      </c>
    </row>
    <row r="29" spans="21:50" ht="15" customHeight="1" thickTop="1" x14ac:dyDescent="0.25">
      <c r="U29" s="95" t="s">
        <v>26</v>
      </c>
      <c r="V29" s="96"/>
      <c r="W29" s="97">
        <v>4793.6743000000006</v>
      </c>
      <c r="X29" s="98">
        <v>1.0000000000000002</v>
      </c>
      <c r="Y29" s="99"/>
      <c r="Z29" s="100"/>
      <c r="AA29" s="97">
        <v>10229.143399999999</v>
      </c>
      <c r="AB29" s="98">
        <v>0.99999999999999978</v>
      </c>
      <c r="AC29" s="99"/>
      <c r="AD29" s="100"/>
      <c r="AE29" s="97">
        <v>7351.8105999999943</v>
      </c>
      <c r="AF29" s="98">
        <v>0.99999999999999922</v>
      </c>
      <c r="AG29" s="99"/>
      <c r="AH29" s="100"/>
      <c r="AI29" s="97">
        <v>5316.0025000000014</v>
      </c>
      <c r="AJ29" s="98">
        <v>1.0000000000000002</v>
      </c>
      <c r="AK29" s="99"/>
      <c r="AL29" s="100"/>
      <c r="AM29" s="97">
        <v>8926.4547999999995</v>
      </c>
      <c r="AN29" s="98">
        <v>0.99999999999999989</v>
      </c>
      <c r="AO29" s="99"/>
      <c r="AP29" s="100"/>
      <c r="AQ29" s="97">
        <v>5004.0879999999997</v>
      </c>
      <c r="AR29" s="98">
        <v>1</v>
      </c>
      <c r="AS29" s="99"/>
      <c r="AT29" s="101"/>
      <c r="AU29" s="97">
        <v>41621.173600000016</v>
      </c>
      <c r="AV29" s="98">
        <v>1.0000000000000002</v>
      </c>
      <c r="AW29" s="99"/>
      <c r="AX29" s="101"/>
    </row>
    <row r="30" spans="21:50" ht="15.75" thickBot="1" x14ac:dyDescent="0.3">
      <c r="U30" s="102"/>
      <c r="V30" s="103" t="s">
        <v>44</v>
      </c>
      <c r="W30" s="113">
        <v>57</v>
      </c>
      <c r="X30" s="114"/>
      <c r="Y30" s="104"/>
      <c r="Z30" s="105"/>
      <c r="AA30" s="113">
        <v>48</v>
      </c>
      <c r="AB30" s="114"/>
      <c r="AC30" s="104"/>
      <c r="AD30" s="105"/>
      <c r="AE30" s="113">
        <v>47</v>
      </c>
      <c r="AF30" s="114"/>
      <c r="AG30" s="104"/>
      <c r="AH30" s="105"/>
      <c r="AI30" s="113">
        <v>48</v>
      </c>
      <c r="AJ30" s="114"/>
      <c r="AK30" s="104"/>
      <c r="AL30" s="105"/>
      <c r="AM30" s="113">
        <v>48</v>
      </c>
      <c r="AN30" s="114"/>
      <c r="AO30" s="104"/>
      <c r="AP30" s="105"/>
      <c r="AQ30" s="114">
        <v>48</v>
      </c>
      <c r="AR30" s="114"/>
      <c r="AS30" s="104"/>
      <c r="AT30" s="106"/>
      <c r="AU30" s="114">
        <v>296</v>
      </c>
      <c r="AV30" s="114"/>
      <c r="AW30" s="104"/>
      <c r="AX30" s="106"/>
    </row>
  </sheetData>
  <mergeCells count="21">
    <mergeCell ref="N2:O2"/>
    <mergeCell ref="D2:E2"/>
    <mergeCell ref="F2:G2"/>
    <mergeCell ref="H2:I2"/>
    <mergeCell ref="J2:K2"/>
    <mergeCell ref="L2:M2"/>
    <mergeCell ref="P2:Q2"/>
    <mergeCell ref="W2:Z2"/>
    <mergeCell ref="AA2:AD2"/>
    <mergeCell ref="AE2:AH2"/>
    <mergeCell ref="AI2:AL2"/>
    <mergeCell ref="AQ2:AT2"/>
    <mergeCell ref="AU2:AX2"/>
    <mergeCell ref="W30:X30"/>
    <mergeCell ref="AA30:AB30"/>
    <mergeCell ref="AE30:AF30"/>
    <mergeCell ref="AI30:AJ30"/>
    <mergeCell ref="AM30:AN30"/>
    <mergeCell ref="AQ30:AR30"/>
    <mergeCell ref="AU30:AV30"/>
    <mergeCell ref="AM2:A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P32"/>
  <sheetViews>
    <sheetView workbookViewId="0">
      <selection activeCell="I35" sqref="I35"/>
    </sheetView>
  </sheetViews>
  <sheetFormatPr defaultRowHeight="15" x14ac:dyDescent="0.25"/>
  <cols>
    <col min="2" max="2" width="1.140625" customWidth="1"/>
    <col min="3" max="3" width="22.85546875" customWidth="1"/>
    <col min="4" max="16" width="8.28515625" customWidth="1"/>
    <col min="17" max="17" width="1.140625" customWidth="1"/>
    <col min="18" max="18" width="31.140625" customWidth="1"/>
    <col min="19" max="19" width="8" customWidth="1"/>
    <col min="20" max="22" width="6.140625" customWidth="1"/>
    <col min="23" max="23" width="8" customWidth="1"/>
    <col min="24" max="26" width="6.140625" customWidth="1"/>
    <col min="27" max="27" width="8" customWidth="1"/>
    <col min="28" max="30" width="6.140625" customWidth="1"/>
    <col min="31" max="31" width="8" customWidth="1"/>
    <col min="32" max="34" width="6.140625" customWidth="1"/>
    <col min="35" max="35" width="8" customWidth="1"/>
    <col min="36" max="38" width="6.140625" customWidth="1"/>
    <col min="39" max="39" width="8" customWidth="1"/>
    <col min="40" max="42" width="6.140625" customWidth="1"/>
  </cols>
  <sheetData>
    <row r="1" spans="2:42" ht="15.75" thickBot="1" x14ac:dyDescent="0.3"/>
    <row r="2" spans="2:42" ht="15" customHeight="1" x14ac:dyDescent="0.25">
      <c r="B2" s="1"/>
      <c r="C2" s="2"/>
      <c r="D2" s="115" t="s">
        <v>45</v>
      </c>
      <c r="E2" s="118"/>
      <c r="F2" s="115" t="s">
        <v>1</v>
      </c>
      <c r="G2" s="118"/>
      <c r="H2" s="119" t="s">
        <v>3</v>
      </c>
      <c r="I2" s="119"/>
      <c r="J2" s="110" t="s">
        <v>4</v>
      </c>
      <c r="K2" s="117"/>
      <c r="L2" s="115" t="s">
        <v>5</v>
      </c>
      <c r="M2" s="116"/>
      <c r="N2" s="115" t="s">
        <v>46</v>
      </c>
      <c r="O2" s="116"/>
      <c r="Q2" s="1"/>
      <c r="R2" s="2"/>
      <c r="S2" s="110" t="s">
        <v>45</v>
      </c>
      <c r="T2" s="111"/>
      <c r="U2" s="111"/>
      <c r="V2" s="117"/>
      <c r="W2" s="110" t="s">
        <v>1</v>
      </c>
      <c r="X2" s="111"/>
      <c r="Y2" s="111"/>
      <c r="Z2" s="117"/>
      <c r="AA2" s="110" t="s">
        <v>3</v>
      </c>
      <c r="AB2" s="111"/>
      <c r="AC2" s="111"/>
      <c r="AD2" s="117"/>
      <c r="AE2" s="110" t="s">
        <v>4</v>
      </c>
      <c r="AF2" s="111"/>
      <c r="AG2" s="111"/>
      <c r="AH2" s="117"/>
      <c r="AI2" s="110" t="s">
        <v>5</v>
      </c>
      <c r="AJ2" s="111"/>
      <c r="AK2" s="111"/>
      <c r="AL2" s="112"/>
      <c r="AM2" s="110" t="s">
        <v>47</v>
      </c>
      <c r="AN2" s="111"/>
      <c r="AO2" s="111"/>
      <c r="AP2" s="112"/>
    </row>
    <row r="3" spans="2:42" ht="15" customHeight="1" x14ac:dyDescent="0.25">
      <c r="B3" s="3" t="s">
        <v>8</v>
      </c>
      <c r="C3" s="4"/>
      <c r="D3" s="5" t="s">
        <v>9</v>
      </c>
      <c r="E3" s="6" t="s">
        <v>10</v>
      </c>
      <c r="F3" s="5" t="s">
        <v>9</v>
      </c>
      <c r="G3" s="6" t="s">
        <v>10</v>
      </c>
      <c r="H3" s="5" t="s">
        <v>9</v>
      </c>
      <c r="I3" s="6" t="s">
        <v>10</v>
      </c>
      <c r="J3" s="5" t="s">
        <v>9</v>
      </c>
      <c r="K3" s="6" t="s">
        <v>10</v>
      </c>
      <c r="L3" s="5" t="s">
        <v>9</v>
      </c>
      <c r="M3" s="7" t="s">
        <v>10</v>
      </c>
      <c r="N3" s="5" t="s">
        <v>9</v>
      </c>
      <c r="O3" s="7" t="s">
        <v>10</v>
      </c>
      <c r="Q3" s="8" t="s">
        <v>11</v>
      </c>
      <c r="R3" s="9"/>
      <c r="S3" s="10" t="s">
        <v>10</v>
      </c>
      <c r="T3" s="11" t="s">
        <v>9</v>
      </c>
      <c r="U3" s="12" t="s">
        <v>12</v>
      </c>
      <c r="V3" s="13" t="s">
        <v>13</v>
      </c>
      <c r="W3" s="10" t="s">
        <v>10</v>
      </c>
      <c r="X3" s="11" t="s">
        <v>9</v>
      </c>
      <c r="Y3" s="12" t="s">
        <v>12</v>
      </c>
      <c r="Z3" s="13" t="s">
        <v>13</v>
      </c>
      <c r="AA3" s="10" t="s">
        <v>10</v>
      </c>
      <c r="AB3" s="11" t="s">
        <v>9</v>
      </c>
      <c r="AC3" s="12" t="s">
        <v>12</v>
      </c>
      <c r="AD3" s="13" t="s">
        <v>13</v>
      </c>
      <c r="AE3" s="10" t="s">
        <v>10</v>
      </c>
      <c r="AF3" s="11" t="s">
        <v>9</v>
      </c>
      <c r="AG3" s="12" t="s">
        <v>12</v>
      </c>
      <c r="AH3" s="13" t="s">
        <v>13</v>
      </c>
      <c r="AI3" s="10" t="s">
        <v>10</v>
      </c>
      <c r="AJ3" s="11" t="s">
        <v>9</v>
      </c>
      <c r="AK3" s="12" t="s">
        <v>12</v>
      </c>
      <c r="AL3" s="14" t="s">
        <v>13</v>
      </c>
      <c r="AM3" s="10" t="s">
        <v>10</v>
      </c>
      <c r="AN3" s="11" t="s">
        <v>9</v>
      </c>
      <c r="AO3" s="12" t="s">
        <v>12</v>
      </c>
      <c r="AP3" s="14" t="s">
        <v>13</v>
      </c>
    </row>
    <row r="4" spans="2:42" ht="15" customHeight="1" x14ac:dyDescent="0.25">
      <c r="B4" s="15"/>
      <c r="C4" s="16" t="s">
        <v>14</v>
      </c>
      <c r="D4" s="17">
        <v>0.39517483119053737</v>
      </c>
      <c r="E4" s="18">
        <v>82.470319839354602</v>
      </c>
      <c r="F4" s="17">
        <v>0.347556099674807</v>
      </c>
      <c r="G4" s="18">
        <v>137.54598680289425</v>
      </c>
      <c r="H4" s="17">
        <v>0.40042038916873446</v>
      </c>
      <c r="I4" s="18">
        <v>93.066107270986421</v>
      </c>
      <c r="J4" s="17">
        <v>0.53009156302811899</v>
      </c>
      <c r="K4" s="18">
        <v>214.91475735270879</v>
      </c>
      <c r="L4" s="17">
        <v>0.45235048181115667</v>
      </c>
      <c r="M4" s="19">
        <v>102.81021750603969</v>
      </c>
      <c r="N4" s="17">
        <v>0.42924458515710301</v>
      </c>
      <c r="O4" s="19">
        <v>630.80741170345925</v>
      </c>
      <c r="Q4" s="20" t="s">
        <v>15</v>
      </c>
      <c r="R4" s="21"/>
      <c r="S4" s="22">
        <v>14.938716187123733</v>
      </c>
      <c r="T4" s="23">
        <v>7.1582172337264063E-2</v>
      </c>
      <c r="U4" s="24"/>
      <c r="V4" s="25"/>
      <c r="W4" s="22">
        <v>28.797779442301891</v>
      </c>
      <c r="X4" s="23">
        <v>7.2767255046158691E-2</v>
      </c>
      <c r="Y4" s="24"/>
      <c r="Z4" s="25"/>
      <c r="AA4" s="22">
        <v>16.986177864316577</v>
      </c>
      <c r="AB4" s="23">
        <v>7.3083662252191386E-2</v>
      </c>
      <c r="AC4" s="24"/>
      <c r="AD4" s="25"/>
      <c r="AE4" s="22">
        <v>28.042510907795688</v>
      </c>
      <c r="AF4" s="23">
        <v>6.9167416055801775E-2</v>
      </c>
      <c r="AG4" s="24"/>
      <c r="AH4" s="25"/>
      <c r="AI4" s="22">
        <v>23.437681232043097</v>
      </c>
      <c r="AJ4" s="23">
        <v>0.1031224975010696</v>
      </c>
      <c r="AK4" s="24"/>
      <c r="AL4" s="26"/>
      <c r="AM4" s="22">
        <v>112.20287018446199</v>
      </c>
      <c r="AN4" s="23">
        <v>7.6350520891480436E-2</v>
      </c>
      <c r="AO4" s="24"/>
      <c r="AP4" s="26"/>
    </row>
    <row r="5" spans="2:42" ht="15" customHeight="1" x14ac:dyDescent="0.25">
      <c r="B5" s="27"/>
      <c r="C5" s="28" t="s">
        <v>16</v>
      </c>
      <c r="D5" s="29">
        <v>0.46257401242919499</v>
      </c>
      <c r="E5" s="30">
        <v>96.53607401938909</v>
      </c>
      <c r="F5" s="29">
        <v>0.51760457768747303</v>
      </c>
      <c r="G5" s="30">
        <v>204.84299506851505</v>
      </c>
      <c r="H5" s="29">
        <v>0.47586517543858498</v>
      </c>
      <c r="I5" s="30">
        <v>110.60105994061135</v>
      </c>
      <c r="J5" s="29">
        <v>0.34391205159393901</v>
      </c>
      <c r="K5" s="30">
        <v>139.4320911217049</v>
      </c>
      <c r="L5" s="29">
        <v>0.370958109939382</v>
      </c>
      <c r="M5" s="31">
        <v>84.311359227022734</v>
      </c>
      <c r="N5" s="29">
        <v>0.43258989556472299</v>
      </c>
      <c r="O5" s="31">
        <v>635.72359858745472</v>
      </c>
      <c r="Q5" s="32"/>
      <c r="R5" s="33" t="s">
        <v>17</v>
      </c>
      <c r="S5" s="34">
        <v>12.289092045049701</v>
      </c>
      <c r="T5" s="35">
        <v>5.8885910517229002E-2</v>
      </c>
      <c r="U5" s="36">
        <v>3.7406099622399901E-2</v>
      </c>
      <c r="V5" s="37">
        <v>8.0365721412058111E-2</v>
      </c>
      <c r="W5" s="34">
        <v>24.451411305336268</v>
      </c>
      <c r="X5" s="35">
        <v>6.1784697193712199E-2</v>
      </c>
      <c r="Y5" s="36">
        <v>4.6246030889018602E-2</v>
      </c>
      <c r="Z5" s="37">
        <v>7.7323363498405795E-2</v>
      </c>
      <c r="AA5" s="34">
        <v>13.19989777493825</v>
      </c>
      <c r="AB5" s="35">
        <v>5.6793051294582897E-2</v>
      </c>
      <c r="AC5" s="36">
        <v>3.0683679263012097E-2</v>
      </c>
      <c r="AD5" s="37">
        <v>8.290242332615369E-2</v>
      </c>
      <c r="AE5" s="34">
        <v>15.034756419912648</v>
      </c>
      <c r="AF5" s="35">
        <v>3.70835285047404E-2</v>
      </c>
      <c r="AG5" s="36">
        <v>2.2259072744523101E-2</v>
      </c>
      <c r="AH5" s="37">
        <v>5.1907984264957699E-2</v>
      </c>
      <c r="AI5" s="34">
        <v>15.695130314712136</v>
      </c>
      <c r="AJ5" s="35">
        <v>6.9056363581098804E-2</v>
      </c>
      <c r="AK5" s="36">
        <v>4.3304795919159908E-2</v>
      </c>
      <c r="AL5" s="39">
        <v>9.4807931243037699E-2</v>
      </c>
      <c r="AM5" s="34">
        <v>80.670290936685703</v>
      </c>
      <c r="AN5" s="35">
        <v>5.48935933934439E-2</v>
      </c>
      <c r="AO5" s="36">
        <v>4.6149791333090537E-2</v>
      </c>
      <c r="AP5" s="39">
        <v>6.3637395453797263E-2</v>
      </c>
    </row>
    <row r="6" spans="2:42" ht="15" customHeight="1" x14ac:dyDescent="0.25">
      <c r="B6" s="40" t="s">
        <v>18</v>
      </c>
      <c r="C6" s="41"/>
      <c r="D6" s="42">
        <v>0.85774884361973236</v>
      </c>
      <c r="E6" s="43">
        <v>179.00639385874371</v>
      </c>
      <c r="F6" s="42">
        <v>0.86516067736227997</v>
      </c>
      <c r="G6" s="43">
        <v>342.38898187140933</v>
      </c>
      <c r="H6" s="42">
        <v>0.87628556460731943</v>
      </c>
      <c r="I6" s="43">
        <v>203.66716721159776</v>
      </c>
      <c r="J6" s="42">
        <v>0.874003614622058</v>
      </c>
      <c r="K6" s="43">
        <v>354.34684847441372</v>
      </c>
      <c r="L6" s="42">
        <v>0.82330859175053872</v>
      </c>
      <c r="M6" s="44">
        <v>187.12157673306243</v>
      </c>
      <c r="N6" s="42">
        <v>0.861834480721826</v>
      </c>
      <c r="O6" s="44">
        <v>1266.5310102909139</v>
      </c>
      <c r="Q6" s="45"/>
      <c r="R6" s="28" t="s">
        <v>19</v>
      </c>
      <c r="S6" s="46">
        <v>2.5635574646052697</v>
      </c>
      <c r="T6" s="47">
        <v>1.22838542435142E-2</v>
      </c>
      <c r="U6" s="48">
        <v>2.1314005940367003E-3</v>
      </c>
      <c r="V6" s="49">
        <v>2.2436307892991701E-2</v>
      </c>
      <c r="W6" s="46">
        <v>3.7579519728429407</v>
      </c>
      <c r="X6" s="47">
        <v>9.4957269259931306E-3</v>
      </c>
      <c r="Y6" s="48">
        <v>4.5677258492480806E-3</v>
      </c>
      <c r="Z6" s="49">
        <v>1.4423728002738181E-2</v>
      </c>
      <c r="AA6" s="46">
        <v>3.4720951067666834</v>
      </c>
      <c r="AB6" s="47">
        <v>1.49388183802956E-2</v>
      </c>
      <c r="AC6" s="48">
        <v>0</v>
      </c>
      <c r="AD6" s="49">
        <v>3.5629176287144002E-2</v>
      </c>
      <c r="AE6" s="46">
        <v>12.386221588659071</v>
      </c>
      <c r="AF6" s="47">
        <v>3.0550864178998001E-2</v>
      </c>
      <c r="AG6" s="48">
        <v>9.9166357163659007E-3</v>
      </c>
      <c r="AH6" s="49">
        <v>5.1185092641630098E-2</v>
      </c>
      <c r="AI6" s="46">
        <v>7.6496851617431947</v>
      </c>
      <c r="AJ6" s="47">
        <v>3.3657537670464602E-2</v>
      </c>
      <c r="AK6" s="48">
        <v>1.3113616676707802E-2</v>
      </c>
      <c r="AL6" s="51">
        <v>5.4201458664221401E-2</v>
      </c>
      <c r="AM6" s="46">
        <v>29.829512741246912</v>
      </c>
      <c r="AN6" s="47">
        <v>2.0298044354739201E-2</v>
      </c>
      <c r="AO6" s="48">
        <v>1.2745000103611761E-2</v>
      </c>
      <c r="AP6" s="51">
        <v>2.7851088605866641E-2</v>
      </c>
    </row>
    <row r="7" spans="2:42" ht="15" customHeight="1" x14ac:dyDescent="0.25">
      <c r="B7" s="15"/>
      <c r="C7" s="16" t="s">
        <v>15</v>
      </c>
      <c r="D7" s="17">
        <v>7.1582172337264063E-2</v>
      </c>
      <c r="E7" s="52">
        <v>14.938716187123731</v>
      </c>
      <c r="F7" s="17">
        <v>7.2767255046158691E-2</v>
      </c>
      <c r="G7" s="52">
        <v>28.797779442301888</v>
      </c>
      <c r="H7" s="17">
        <v>7.3083662252191386E-2</v>
      </c>
      <c r="I7" s="52">
        <v>16.986177864316574</v>
      </c>
      <c r="J7" s="17">
        <v>6.9167416055801775E-2</v>
      </c>
      <c r="K7" s="52">
        <v>28.042510907795688</v>
      </c>
      <c r="L7" s="17">
        <v>0.1031224975010696</v>
      </c>
      <c r="M7" s="53">
        <v>23.437681232043097</v>
      </c>
      <c r="N7" s="17">
        <v>7.6350520891480436E-2</v>
      </c>
      <c r="O7" s="53">
        <v>112.202870184462</v>
      </c>
      <c r="Q7" s="32"/>
      <c r="R7" s="33" t="s">
        <v>20</v>
      </c>
      <c r="S7" s="54">
        <v>8.6066677468761968E-2</v>
      </c>
      <c r="T7" s="55">
        <v>4.1240757652086002E-4</v>
      </c>
      <c r="U7" s="56">
        <v>0</v>
      </c>
      <c r="V7" s="57">
        <v>8.4554271427955501E-4</v>
      </c>
      <c r="W7" s="54">
        <v>0.58841616412268138</v>
      </c>
      <c r="X7" s="55">
        <v>1.4868309264533699E-3</v>
      </c>
      <c r="Y7" s="56">
        <v>8.9843453872211795E-4</v>
      </c>
      <c r="Z7" s="57">
        <v>2.0752273141846217E-3</v>
      </c>
      <c r="AA7" s="54">
        <v>0.31418498261164152</v>
      </c>
      <c r="AB7" s="55">
        <v>1.3517925773129001E-3</v>
      </c>
      <c r="AC7" s="56">
        <v>4.5437593459153505E-4</v>
      </c>
      <c r="AD7" s="57">
        <v>2.249209220034265E-3</v>
      </c>
      <c r="AE7" s="54">
        <v>0.62153289922397015</v>
      </c>
      <c r="AF7" s="55">
        <v>1.53302337206338E-3</v>
      </c>
      <c r="AG7" s="56">
        <v>2.6907106895688996E-4</v>
      </c>
      <c r="AH7" s="57">
        <v>2.7969756751698698E-3</v>
      </c>
      <c r="AI7" s="54">
        <v>9.2865755587767995E-2</v>
      </c>
      <c r="AJ7" s="55">
        <v>4.08596249506195E-4</v>
      </c>
      <c r="AK7" s="56">
        <v>1.4834750382150102E-4</v>
      </c>
      <c r="AL7" s="59">
        <v>6.6884499519088893E-4</v>
      </c>
      <c r="AM7" s="54">
        <v>1.7030665065293742</v>
      </c>
      <c r="AN7" s="55">
        <v>1.15888314329733E-3</v>
      </c>
      <c r="AO7" s="56">
        <v>7.4385529265385197E-4</v>
      </c>
      <c r="AP7" s="59">
        <v>1.5739109939408081E-3</v>
      </c>
    </row>
    <row r="8" spans="2:42" ht="15" customHeight="1" x14ac:dyDescent="0.25">
      <c r="B8" s="27"/>
      <c r="C8" s="28" t="s">
        <v>21</v>
      </c>
      <c r="D8" s="29">
        <v>1.7144372127211059E-2</v>
      </c>
      <c r="E8" s="30">
        <v>3.5779147384370891</v>
      </c>
      <c r="F8" s="29">
        <v>1.60927582627894E-2</v>
      </c>
      <c r="G8" s="30">
        <v>6.3687396587396039</v>
      </c>
      <c r="H8" s="29">
        <v>1.754385961464806E-2</v>
      </c>
      <c r="I8" s="30">
        <v>4.077561395496117</v>
      </c>
      <c r="J8" s="29">
        <v>1.8293503925835817E-2</v>
      </c>
      <c r="K8" s="30">
        <v>7.4167261498996524</v>
      </c>
      <c r="L8" s="29">
        <v>1.0355532176355355E-2</v>
      </c>
      <c r="M8" s="31">
        <v>2.3536053530420449</v>
      </c>
      <c r="N8" s="29">
        <v>1.6191440816522913E-2</v>
      </c>
      <c r="O8" s="31">
        <v>23.794547971950234</v>
      </c>
      <c r="Q8" s="60" t="s">
        <v>21</v>
      </c>
      <c r="R8" s="107"/>
      <c r="S8" s="62">
        <v>3.5779147384370895</v>
      </c>
      <c r="T8" s="63">
        <v>1.7144372127211059E-2</v>
      </c>
      <c r="U8" s="64"/>
      <c r="V8" s="65"/>
      <c r="W8" s="62">
        <v>6.3687396587396048</v>
      </c>
      <c r="X8" s="63">
        <v>1.60927582627894E-2</v>
      </c>
      <c r="Y8" s="64"/>
      <c r="Z8" s="65"/>
      <c r="AA8" s="62">
        <v>4.077561395496117</v>
      </c>
      <c r="AB8" s="63">
        <v>1.754385961464806E-2</v>
      </c>
      <c r="AC8" s="64"/>
      <c r="AD8" s="65"/>
      <c r="AE8" s="62">
        <v>7.4167261498996515</v>
      </c>
      <c r="AF8" s="63">
        <v>1.8293503925835817E-2</v>
      </c>
      <c r="AG8" s="64"/>
      <c r="AH8" s="65"/>
      <c r="AI8" s="62">
        <v>2.3536053530420449</v>
      </c>
      <c r="AJ8" s="63">
        <v>1.0355532176355355E-2</v>
      </c>
      <c r="AK8" s="64"/>
      <c r="AL8" s="66"/>
      <c r="AM8" s="62">
        <v>23.79454797195023</v>
      </c>
      <c r="AN8" s="63">
        <v>1.6191440816522913E-2</v>
      </c>
      <c r="AO8" s="64"/>
      <c r="AP8" s="66"/>
    </row>
    <row r="9" spans="2:42" ht="15" customHeight="1" x14ac:dyDescent="0.25">
      <c r="B9" s="67"/>
      <c r="C9" s="68" t="s">
        <v>22</v>
      </c>
      <c r="D9" s="69">
        <v>8.8667628956374395E-3</v>
      </c>
      <c r="E9" s="18">
        <v>1.850433565669988</v>
      </c>
      <c r="F9" s="69">
        <v>1.3843770294894E-2</v>
      </c>
      <c r="G9" s="18">
        <v>5.47869839736786</v>
      </c>
      <c r="H9" s="69">
        <v>7.5069439074477998E-5</v>
      </c>
      <c r="I9" s="18">
        <v>1.744771409912925E-2</v>
      </c>
      <c r="J9" s="69">
        <v>8.2970338035202994E-3</v>
      </c>
      <c r="K9" s="18">
        <v>3.3638622664443334</v>
      </c>
      <c r="L9" s="69">
        <v>4.5644569485070903E-3</v>
      </c>
      <c r="M9" s="19">
        <v>1.0374097752566915</v>
      </c>
      <c r="N9" s="69">
        <v>7.9940433058800602E-3</v>
      </c>
      <c r="O9" s="19">
        <v>11.747851787069004</v>
      </c>
      <c r="Q9" s="70"/>
      <c r="R9" s="71" t="s">
        <v>23</v>
      </c>
      <c r="S9" s="46">
        <v>3.4918480609683273</v>
      </c>
      <c r="T9" s="47">
        <v>1.67319645506902E-2</v>
      </c>
      <c r="U9" s="48">
        <v>1.123348151431585E-2</v>
      </c>
      <c r="V9" s="49">
        <v>2.223044758706455E-2</v>
      </c>
      <c r="W9" s="46">
        <v>6.2995142276663483</v>
      </c>
      <c r="X9" s="47">
        <v>1.5917836977324299E-2</v>
      </c>
      <c r="Y9" s="48">
        <v>1.2580072399525999E-2</v>
      </c>
      <c r="Z9" s="49">
        <v>1.9255601555122598E-2</v>
      </c>
      <c r="AA9" s="46">
        <v>4.0647051851991147</v>
      </c>
      <c r="AB9" s="47">
        <v>1.7488545291514598E-2</v>
      </c>
      <c r="AC9" s="48">
        <v>1.0664912981446178E-2</v>
      </c>
      <c r="AD9" s="49">
        <v>2.4312177601583017E-2</v>
      </c>
      <c r="AE9" s="46">
        <v>7.4123000152500182</v>
      </c>
      <c r="AF9" s="47">
        <v>1.8282586775875999E-2</v>
      </c>
      <c r="AG9" s="48">
        <v>7.3223647685450987E-3</v>
      </c>
      <c r="AH9" s="49">
        <v>2.9242808783206897E-2</v>
      </c>
      <c r="AI9" s="46">
        <v>2.3066591161234089</v>
      </c>
      <c r="AJ9" s="47">
        <v>1.0148975343732001E-2</v>
      </c>
      <c r="AK9" s="48">
        <v>6.1071574566578107E-3</v>
      </c>
      <c r="AL9" s="51">
        <v>1.419079323080619E-2</v>
      </c>
      <c r="AM9" s="46">
        <v>23.575027272340712</v>
      </c>
      <c r="AN9" s="47">
        <v>1.6042063891190301E-2</v>
      </c>
      <c r="AO9" s="48">
        <v>1.2561264298290171E-2</v>
      </c>
      <c r="AP9" s="51">
        <v>1.9522863484090432E-2</v>
      </c>
    </row>
    <row r="10" spans="2:42" ht="15.75" thickBot="1" x14ac:dyDescent="0.3">
      <c r="B10" s="72"/>
      <c r="C10" s="73" t="s">
        <v>24</v>
      </c>
      <c r="D10" s="74">
        <v>4.46578490201546E-2</v>
      </c>
      <c r="E10" s="75">
        <v>9.3197916500253779</v>
      </c>
      <c r="F10" s="74">
        <v>3.2135539033877884E-2</v>
      </c>
      <c r="G10" s="75">
        <v>12.717700630181337</v>
      </c>
      <c r="H10" s="74">
        <v>3.3011844086767682E-2</v>
      </c>
      <c r="I10" s="75">
        <v>7.6726458144906315</v>
      </c>
      <c r="J10" s="74">
        <v>3.0238431592784457E-2</v>
      </c>
      <c r="K10" s="75">
        <v>12.259552201446807</v>
      </c>
      <c r="L10" s="74">
        <v>5.8648921623529797E-2</v>
      </c>
      <c r="M10" s="76">
        <v>13.329726906595852</v>
      </c>
      <c r="N10" s="74">
        <v>3.7629514264290218E-2</v>
      </c>
      <c r="O10" s="76">
        <v>55.299419765604284</v>
      </c>
      <c r="Q10" s="77"/>
      <c r="R10" s="68" t="s">
        <v>25</v>
      </c>
      <c r="S10" s="54">
        <v>8.6066677468761968E-2</v>
      </c>
      <c r="T10" s="55">
        <v>4.1240757652086002E-4</v>
      </c>
      <c r="U10" s="56">
        <v>0</v>
      </c>
      <c r="V10" s="57">
        <v>1.061232492041103E-3</v>
      </c>
      <c r="W10" s="54">
        <v>6.9225431073256502E-2</v>
      </c>
      <c r="X10" s="55">
        <v>1.74921285465102E-4</v>
      </c>
      <c r="Y10" s="56">
        <v>7.6138667546383901E-5</v>
      </c>
      <c r="Z10" s="57">
        <v>2.7370390338382009E-4</v>
      </c>
      <c r="AA10" s="54">
        <v>1.2856210297001999E-2</v>
      </c>
      <c r="AB10" s="55">
        <v>5.5314323133460398E-5</v>
      </c>
      <c r="AC10" s="56">
        <v>0</v>
      </c>
      <c r="AD10" s="57">
        <v>1.3117180532856498E-4</v>
      </c>
      <c r="AE10" s="54">
        <v>4.4261346496336671E-3</v>
      </c>
      <c r="AF10" s="55">
        <v>1.09171499598171E-5</v>
      </c>
      <c r="AG10" s="56">
        <v>0</v>
      </c>
      <c r="AH10" s="57">
        <v>2.9296312668612202E-5</v>
      </c>
      <c r="AI10" s="54">
        <v>4.6946236918635892E-2</v>
      </c>
      <c r="AJ10" s="55">
        <v>2.0655683262335399E-4</v>
      </c>
      <c r="AK10" s="56">
        <v>0</v>
      </c>
      <c r="AL10" s="59">
        <v>4.2373233850701399E-4</v>
      </c>
      <c r="AM10" s="54">
        <v>0.21952069960951953</v>
      </c>
      <c r="AN10" s="55">
        <v>1.4937692533261099E-4</v>
      </c>
      <c r="AO10" s="56">
        <v>4.6931580014034985E-5</v>
      </c>
      <c r="AP10" s="59">
        <v>2.5182227065118697E-4</v>
      </c>
    </row>
    <row r="11" spans="2:42" ht="16.5" thickTop="1" thickBot="1" x14ac:dyDescent="0.3">
      <c r="B11" s="78" t="s">
        <v>26</v>
      </c>
      <c r="C11" s="79"/>
      <c r="D11" s="80">
        <v>0.99999999999999956</v>
      </c>
      <c r="E11" s="81">
        <v>208.69324999999989</v>
      </c>
      <c r="F11" s="80">
        <v>1</v>
      </c>
      <c r="G11" s="81">
        <v>395.75190000000003</v>
      </c>
      <c r="H11" s="80">
        <v>1.0000000000000011</v>
      </c>
      <c r="I11" s="81">
        <v>232.42100000000019</v>
      </c>
      <c r="J11" s="80">
        <v>1.0000000000000004</v>
      </c>
      <c r="K11" s="81">
        <v>405.42950000000025</v>
      </c>
      <c r="L11" s="80">
        <v>1.0000000000000004</v>
      </c>
      <c r="M11" s="82">
        <v>227.28000000000011</v>
      </c>
      <c r="N11" s="80">
        <v>0.99999999999999956</v>
      </c>
      <c r="O11" s="82">
        <v>1469.5756999999994</v>
      </c>
      <c r="Q11" s="60" t="s">
        <v>27</v>
      </c>
      <c r="R11" s="107"/>
      <c r="S11" s="62">
        <v>180.85682742441367</v>
      </c>
      <c r="T11" s="63">
        <v>0.86661560651536995</v>
      </c>
      <c r="U11" s="64"/>
      <c r="V11" s="65"/>
      <c r="W11" s="62">
        <v>347.86768026877718</v>
      </c>
      <c r="X11" s="63">
        <v>0.879004447657174</v>
      </c>
      <c r="Y11" s="64"/>
      <c r="Z11" s="65"/>
      <c r="AA11" s="62">
        <v>203.68461492569691</v>
      </c>
      <c r="AB11" s="63">
        <v>0.87636063404639386</v>
      </c>
      <c r="AC11" s="64"/>
      <c r="AD11" s="65"/>
      <c r="AE11" s="62">
        <v>357.71071074085802</v>
      </c>
      <c r="AF11" s="63">
        <v>0.88230064842557832</v>
      </c>
      <c r="AG11" s="64"/>
      <c r="AH11" s="65"/>
      <c r="AI11" s="62">
        <v>188.15898650831909</v>
      </c>
      <c r="AJ11" s="63">
        <v>0.82787304869904565</v>
      </c>
      <c r="AK11" s="64"/>
      <c r="AL11" s="66"/>
      <c r="AM11" s="62">
        <v>1278.2788620779831</v>
      </c>
      <c r="AN11" s="63">
        <v>0.86982852402770605</v>
      </c>
      <c r="AO11" s="64"/>
      <c r="AP11" s="66"/>
    </row>
    <row r="12" spans="2:42" ht="15" customHeight="1" x14ac:dyDescent="0.25">
      <c r="C12" s="120" t="s">
        <v>48</v>
      </c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08"/>
      <c r="O12" s="108"/>
      <c r="Q12" s="85"/>
      <c r="R12" s="86" t="s">
        <v>28</v>
      </c>
      <c r="S12" s="46">
        <v>96.53607401938909</v>
      </c>
      <c r="T12" s="47">
        <v>0.46257401242919499</v>
      </c>
      <c r="U12" s="48">
        <v>0.33613894991917098</v>
      </c>
      <c r="V12" s="49">
        <v>0.58900907493921895</v>
      </c>
      <c r="W12" s="46">
        <v>204.84299506851505</v>
      </c>
      <c r="X12" s="47">
        <v>0.51760457768747303</v>
      </c>
      <c r="Y12" s="48">
        <v>0.42842929198703883</v>
      </c>
      <c r="Z12" s="49">
        <v>0.60677986338790724</v>
      </c>
      <c r="AA12" s="46">
        <v>110.60105994061135</v>
      </c>
      <c r="AB12" s="47">
        <v>0.47586517543858498</v>
      </c>
      <c r="AC12" s="48">
        <v>0.31618766833365897</v>
      </c>
      <c r="AD12" s="49">
        <v>0.63554268254351098</v>
      </c>
      <c r="AE12" s="46">
        <v>139.4320911217049</v>
      </c>
      <c r="AF12" s="47">
        <v>0.34391205159393901</v>
      </c>
      <c r="AG12" s="48">
        <v>0.215958159089014</v>
      </c>
      <c r="AH12" s="49">
        <v>0.47186594409886401</v>
      </c>
      <c r="AI12" s="46">
        <v>84.311359227022734</v>
      </c>
      <c r="AJ12" s="47">
        <v>0.370958109939382</v>
      </c>
      <c r="AK12" s="48">
        <v>0.249339391840455</v>
      </c>
      <c r="AL12" s="51">
        <v>0.49257682803830899</v>
      </c>
      <c r="AM12" s="46">
        <v>635.72359858745472</v>
      </c>
      <c r="AN12" s="47">
        <v>0.43258989556472299</v>
      </c>
      <c r="AO12" s="48">
        <v>0.37658342513852072</v>
      </c>
      <c r="AP12" s="51">
        <v>0.48859636599092526</v>
      </c>
    </row>
    <row r="13" spans="2:42" ht="15" customHeight="1" x14ac:dyDescent="0.25"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109"/>
      <c r="P13" s="84"/>
      <c r="Q13" s="32"/>
      <c r="R13" s="33" t="s">
        <v>29</v>
      </c>
      <c r="S13" s="54">
        <v>79.537905185597509</v>
      </c>
      <c r="T13" s="55">
        <v>0.38112351590479099</v>
      </c>
      <c r="U13" s="56">
        <v>0.22772790888815198</v>
      </c>
      <c r="V13" s="57">
        <v>0.53451912292143</v>
      </c>
      <c r="W13" s="54">
        <v>136.542218052332</v>
      </c>
      <c r="X13" s="55">
        <v>0.34501974103556299</v>
      </c>
      <c r="Y13" s="56">
        <v>0.238943972341986</v>
      </c>
      <c r="Z13" s="57">
        <v>0.45109550972913998</v>
      </c>
      <c r="AA13" s="54">
        <v>91.809871855849124</v>
      </c>
      <c r="AB13" s="55">
        <v>0.39501538955537202</v>
      </c>
      <c r="AC13" s="56">
        <v>0.21164865430532201</v>
      </c>
      <c r="AD13" s="57">
        <v>0.57838212480542206</v>
      </c>
      <c r="AE13" s="54">
        <v>214.31406766227229</v>
      </c>
      <c r="AF13" s="55">
        <v>0.52860994984891896</v>
      </c>
      <c r="AG13" s="56">
        <v>0.387402817718562</v>
      </c>
      <c r="AH13" s="57">
        <v>0.66981708197927592</v>
      </c>
      <c r="AI13" s="54">
        <v>102.1800153061174</v>
      </c>
      <c r="AJ13" s="55">
        <v>0.44957768086112898</v>
      </c>
      <c r="AK13" s="56">
        <v>0.28123198115333997</v>
      </c>
      <c r="AL13" s="59">
        <v>0.61792338056891793</v>
      </c>
      <c r="AM13" s="54">
        <v>624.38410068929682</v>
      </c>
      <c r="AN13" s="55">
        <v>0.42487372422482</v>
      </c>
      <c r="AO13" s="56">
        <v>0.35909356311136953</v>
      </c>
      <c r="AP13" s="59">
        <v>0.49065388533827048</v>
      </c>
    </row>
    <row r="14" spans="2:42" ht="15" customHeight="1" x14ac:dyDescent="0.25">
      <c r="C14" s="83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45"/>
      <c r="R14" s="28" t="s">
        <v>30</v>
      </c>
      <c r="S14" s="46">
        <v>2.9324146537570948</v>
      </c>
      <c r="T14" s="47">
        <v>1.40513152857464E-2</v>
      </c>
      <c r="U14" s="48">
        <v>0</v>
      </c>
      <c r="V14" s="49">
        <v>3.1304174160023998E-2</v>
      </c>
      <c r="W14" s="46">
        <v>1.0037687505622197</v>
      </c>
      <c r="X14" s="47">
        <v>2.5363586392439801E-3</v>
      </c>
      <c r="Y14" s="48">
        <v>0</v>
      </c>
      <c r="Z14" s="49">
        <v>5.7624938526842605E-3</v>
      </c>
      <c r="AA14" s="46">
        <v>1.2562354151373047</v>
      </c>
      <c r="AB14" s="47">
        <v>5.4049996133624101E-3</v>
      </c>
      <c r="AC14" s="48">
        <v>0</v>
      </c>
      <c r="AD14" s="49">
        <v>1.208686793100967E-2</v>
      </c>
      <c r="AE14" s="46">
        <v>0.60068969043648679</v>
      </c>
      <c r="AF14" s="47">
        <v>1.4816131792000501E-3</v>
      </c>
      <c r="AG14" s="48">
        <v>0</v>
      </c>
      <c r="AH14" s="49">
        <v>3.8606901795728505E-3</v>
      </c>
      <c r="AI14" s="46">
        <v>0.63020219992228887</v>
      </c>
      <c r="AJ14" s="47">
        <v>2.77280095002767E-3</v>
      </c>
      <c r="AK14" s="48">
        <v>0</v>
      </c>
      <c r="AL14" s="51">
        <v>7.3006530989433499E-3</v>
      </c>
      <c r="AM14" s="46">
        <v>6.4233110141624872</v>
      </c>
      <c r="AN14" s="47">
        <v>4.3708609322830301E-3</v>
      </c>
      <c r="AO14" s="48">
        <v>1.4051345615505801E-3</v>
      </c>
      <c r="AP14" s="51">
        <v>7.3365873030154802E-3</v>
      </c>
    </row>
    <row r="15" spans="2:42" ht="15" customHeight="1" x14ac:dyDescent="0.25">
      <c r="Q15" s="32"/>
      <c r="R15" s="33" t="s">
        <v>31</v>
      </c>
      <c r="S15" s="54">
        <v>1.850433565669988</v>
      </c>
      <c r="T15" s="55">
        <v>8.8667628956374395E-3</v>
      </c>
      <c r="U15" s="56">
        <v>3.8200717679879497E-3</v>
      </c>
      <c r="V15" s="57">
        <v>1.391345402328693E-2</v>
      </c>
      <c r="W15" s="54">
        <v>5.47869839736786</v>
      </c>
      <c r="X15" s="55">
        <v>1.3843770294894E-2</v>
      </c>
      <c r="Y15" s="56">
        <v>0</v>
      </c>
      <c r="Z15" s="57">
        <v>2.9022835127756198E-2</v>
      </c>
      <c r="AA15" s="54">
        <v>1.744771409912925E-2</v>
      </c>
      <c r="AB15" s="55">
        <v>7.5069439074477998E-5</v>
      </c>
      <c r="AC15" s="56">
        <v>0</v>
      </c>
      <c r="AD15" s="57">
        <v>2.03661968320364E-4</v>
      </c>
      <c r="AE15" s="54">
        <v>3.3638622664443334</v>
      </c>
      <c r="AF15" s="55">
        <v>8.2970338035202994E-3</v>
      </c>
      <c r="AG15" s="56">
        <v>2.5799266012065296E-3</v>
      </c>
      <c r="AH15" s="57">
        <v>1.401414100583407E-2</v>
      </c>
      <c r="AI15" s="54">
        <v>1.0374097752566915</v>
      </c>
      <c r="AJ15" s="55">
        <v>4.5644569485070903E-3</v>
      </c>
      <c r="AK15" s="56">
        <v>1.6311559270704404E-3</v>
      </c>
      <c r="AL15" s="59">
        <v>7.4977579699437406E-3</v>
      </c>
      <c r="AM15" s="54">
        <v>11.747851787069004</v>
      </c>
      <c r="AN15" s="55">
        <v>7.9940433058800602E-3</v>
      </c>
      <c r="AO15" s="56">
        <v>3.5312400301369101E-3</v>
      </c>
      <c r="AP15" s="59">
        <v>1.245684658162321E-2</v>
      </c>
    </row>
    <row r="16" spans="2:42" ht="15" customHeight="1" x14ac:dyDescent="0.25">
      <c r="Q16" s="60" t="s">
        <v>24</v>
      </c>
      <c r="R16" s="107"/>
      <c r="S16" s="62">
        <v>9.3197916500253797</v>
      </c>
      <c r="T16" s="63">
        <v>4.46578490201546E-2</v>
      </c>
      <c r="U16" s="64"/>
      <c r="V16" s="65"/>
      <c r="W16" s="62">
        <v>12.717700630181337</v>
      </c>
      <c r="X16" s="63">
        <v>3.2135539033877884E-2</v>
      </c>
      <c r="Y16" s="64"/>
      <c r="Z16" s="65"/>
      <c r="AA16" s="62">
        <v>7.6726458144906324</v>
      </c>
      <c r="AB16" s="63">
        <v>3.3011844086767682E-2</v>
      </c>
      <c r="AC16" s="64"/>
      <c r="AD16" s="65"/>
      <c r="AE16" s="62">
        <v>12.259552201446807</v>
      </c>
      <c r="AF16" s="63">
        <v>3.0238431592784457E-2</v>
      </c>
      <c r="AG16" s="64"/>
      <c r="AH16" s="65"/>
      <c r="AI16" s="62">
        <v>13.329726906595852</v>
      </c>
      <c r="AJ16" s="63">
        <v>5.8648921623529797E-2</v>
      </c>
      <c r="AK16" s="64"/>
      <c r="AL16" s="66"/>
      <c r="AM16" s="62">
        <v>55.29941976560427</v>
      </c>
      <c r="AN16" s="63">
        <v>3.7629514264290218E-2</v>
      </c>
      <c r="AO16" s="64"/>
      <c r="AP16" s="66"/>
    </row>
    <row r="17" spans="17:42" ht="15" customHeight="1" x14ac:dyDescent="0.25">
      <c r="Q17" s="70"/>
      <c r="R17" s="71" t="s">
        <v>32</v>
      </c>
      <c r="S17" s="46">
        <v>1.0635382279882761</v>
      </c>
      <c r="T17" s="47">
        <v>5.0961793349247097E-3</v>
      </c>
      <c r="U17" s="48">
        <v>2.9948494552373695E-3</v>
      </c>
      <c r="V17" s="49">
        <v>7.1975092146120499E-3</v>
      </c>
      <c r="W17" s="46">
        <v>2.5761749736757005</v>
      </c>
      <c r="X17" s="47">
        <v>6.50957070244186E-3</v>
      </c>
      <c r="Y17" s="48">
        <v>4.0481650009240797E-3</v>
      </c>
      <c r="Z17" s="49">
        <v>8.9709764039596403E-3</v>
      </c>
      <c r="AA17" s="46">
        <v>0.5978469752659068</v>
      </c>
      <c r="AB17" s="47">
        <v>2.5722588546900102E-3</v>
      </c>
      <c r="AC17" s="48">
        <v>5.4007025717841021E-4</v>
      </c>
      <c r="AD17" s="49">
        <v>4.6044474522016106E-3</v>
      </c>
      <c r="AE17" s="46">
        <v>1.629244134330474</v>
      </c>
      <c r="AF17" s="47">
        <v>4.0185633613993898E-3</v>
      </c>
      <c r="AG17" s="48">
        <v>2.4829888170394797E-3</v>
      </c>
      <c r="AH17" s="49">
        <v>5.5541379057592998E-3</v>
      </c>
      <c r="AI17" s="46">
        <v>1.7277702953411844</v>
      </c>
      <c r="AJ17" s="47">
        <v>7.6019460372280202E-3</v>
      </c>
      <c r="AK17" s="48">
        <v>4.1443198477119896E-3</v>
      </c>
      <c r="AL17" s="51">
        <v>1.1059572226744051E-2</v>
      </c>
      <c r="AM17" s="46">
        <v>7.5945748650740814</v>
      </c>
      <c r="AN17" s="47">
        <v>5.1678691101615798E-3</v>
      </c>
      <c r="AO17" s="48">
        <v>4.1204265743428493E-3</v>
      </c>
      <c r="AP17" s="51">
        <v>6.2153116459803103E-3</v>
      </c>
    </row>
    <row r="18" spans="17:42" ht="15" customHeight="1" x14ac:dyDescent="0.25">
      <c r="Q18" s="77"/>
      <c r="R18" s="68" t="s">
        <v>33</v>
      </c>
      <c r="S18" s="54">
        <v>0.61476198191972853</v>
      </c>
      <c r="T18" s="55">
        <v>2.94576840372043E-3</v>
      </c>
      <c r="U18" s="56">
        <v>0</v>
      </c>
      <c r="V18" s="57">
        <v>6.1518069678195494E-3</v>
      </c>
      <c r="W18" s="54">
        <v>0.49446736480897613</v>
      </c>
      <c r="X18" s="55">
        <v>1.24943775332216E-3</v>
      </c>
      <c r="Y18" s="56">
        <v>1.0674399828428994E-4</v>
      </c>
      <c r="Z18" s="57">
        <v>2.3921315083600299E-3</v>
      </c>
      <c r="AA18" s="54">
        <v>0.40982368073304987</v>
      </c>
      <c r="AB18" s="55">
        <v>1.76328163433188E-3</v>
      </c>
      <c r="AC18" s="56">
        <v>5.9268910870422008E-4</v>
      </c>
      <c r="AD18" s="57">
        <v>2.9338741599595399E-3</v>
      </c>
      <c r="AE18" s="54">
        <v>0.45030015094151615</v>
      </c>
      <c r="AF18" s="55">
        <v>1.1106743612428699E-3</v>
      </c>
      <c r="AG18" s="56">
        <v>3.6983046432244185E-4</v>
      </c>
      <c r="AH18" s="57">
        <v>1.8515182581632979E-3</v>
      </c>
      <c r="AI18" s="54">
        <v>0.12113432458393933</v>
      </c>
      <c r="AJ18" s="55">
        <v>5.32973973002197E-4</v>
      </c>
      <c r="AK18" s="56">
        <v>1.9350485578551997E-4</v>
      </c>
      <c r="AL18" s="59">
        <v>8.7244309021887402E-4</v>
      </c>
      <c r="AM18" s="54">
        <v>2.0904875702694286</v>
      </c>
      <c r="AN18" s="55">
        <v>1.42251098073371E-3</v>
      </c>
      <c r="AO18" s="56">
        <v>8.0543323450590106E-4</v>
      </c>
      <c r="AP18" s="59">
        <v>2.0395887269615189E-3</v>
      </c>
    </row>
    <row r="19" spans="17:42" ht="15" customHeight="1" x14ac:dyDescent="0.25">
      <c r="Q19" s="85"/>
      <c r="R19" s="86" t="s">
        <v>34</v>
      </c>
      <c r="S19" s="46">
        <v>0.12295239638394571</v>
      </c>
      <c r="T19" s="47">
        <v>5.8915368074408602E-4</v>
      </c>
      <c r="U19" s="48">
        <v>0</v>
      </c>
      <c r="V19" s="49">
        <v>1.3221120269937651E-3</v>
      </c>
      <c r="W19" s="46">
        <v>1.9778694592359043E-2</v>
      </c>
      <c r="X19" s="47">
        <v>4.9977510132886399E-5</v>
      </c>
      <c r="Y19" s="48">
        <v>1.1741095672055498E-5</v>
      </c>
      <c r="Z19" s="49">
        <v>8.8213924593717307E-5</v>
      </c>
      <c r="AA19" s="46">
        <v>0.11687866345821919</v>
      </c>
      <c r="AB19" s="47">
        <v>5.0287479813880499E-4</v>
      </c>
      <c r="AC19" s="48">
        <v>5.6655607855263972E-5</v>
      </c>
      <c r="AD19" s="49">
        <v>9.4909398842234595E-4</v>
      </c>
      <c r="AE19" s="46">
        <v>0.80145031717378379</v>
      </c>
      <c r="AF19" s="47">
        <v>1.9767932949471701E-3</v>
      </c>
      <c r="AG19" s="48">
        <v>8.500859033908801E-4</v>
      </c>
      <c r="AH19" s="49">
        <v>3.1035006865034603E-3</v>
      </c>
      <c r="AI19" s="46">
        <v>0.21236470817762629</v>
      </c>
      <c r="AJ19" s="47">
        <v>9.3437481598744403E-4</v>
      </c>
      <c r="AK19" s="48">
        <v>3.4841948575607608E-4</v>
      </c>
      <c r="AL19" s="51">
        <v>1.5203301462188121E-3</v>
      </c>
      <c r="AM19" s="46">
        <v>1.2734248324661079</v>
      </c>
      <c r="AN19" s="47">
        <v>8.6652550968698504E-4</v>
      </c>
      <c r="AO19" s="48">
        <v>5.1902976919924711E-4</v>
      </c>
      <c r="AP19" s="51">
        <v>1.214021250174723E-3</v>
      </c>
    </row>
    <row r="20" spans="17:42" ht="15" customHeight="1" x14ac:dyDescent="0.25">
      <c r="Q20" s="32"/>
      <c r="R20" s="33" t="s">
        <v>35</v>
      </c>
      <c r="S20" s="54">
        <v>2.4897860385005517</v>
      </c>
      <c r="T20" s="55">
        <v>1.19303620912538E-2</v>
      </c>
      <c r="U20" s="56">
        <v>4.5366822644211996E-3</v>
      </c>
      <c r="V20" s="57">
        <v>1.9324041918086399E-2</v>
      </c>
      <c r="W20" s="54">
        <v>4.3018660785537159</v>
      </c>
      <c r="X20" s="55">
        <v>1.0870108465818399E-2</v>
      </c>
      <c r="Y20" s="56">
        <v>6.7750247858099095E-3</v>
      </c>
      <c r="Z20" s="57">
        <v>1.4965192145826889E-2</v>
      </c>
      <c r="AA20" s="54">
        <v>1.1515491326224596</v>
      </c>
      <c r="AB20" s="55">
        <v>4.9545829878645201E-3</v>
      </c>
      <c r="AC20" s="56">
        <v>2.1677140715901403E-3</v>
      </c>
      <c r="AD20" s="57">
        <v>7.7414519041388999E-3</v>
      </c>
      <c r="AE20" s="54">
        <v>2.0303311540333682</v>
      </c>
      <c r="AF20" s="55">
        <v>5.0078525465792898E-3</v>
      </c>
      <c r="AG20" s="56">
        <v>3.0777835923139095E-3</v>
      </c>
      <c r="AH20" s="57">
        <v>6.9379215008446701E-3</v>
      </c>
      <c r="AI20" s="54">
        <v>1.7451753240175072</v>
      </c>
      <c r="AJ20" s="55">
        <v>7.6785257128542204E-3</v>
      </c>
      <c r="AK20" s="56">
        <v>4.0433788592385608E-3</v>
      </c>
      <c r="AL20" s="59">
        <v>1.131367256646988E-2</v>
      </c>
      <c r="AM20" s="54">
        <v>11.718708045455537</v>
      </c>
      <c r="AN20" s="55">
        <v>7.9742119071889508E-3</v>
      </c>
      <c r="AO20" s="56">
        <v>6.2099976342483709E-3</v>
      </c>
      <c r="AP20" s="59">
        <v>9.7384261801295308E-3</v>
      </c>
    </row>
    <row r="21" spans="17:42" ht="15" customHeight="1" x14ac:dyDescent="0.25">
      <c r="Q21" s="45"/>
      <c r="R21" s="28" t="s">
        <v>36</v>
      </c>
      <c r="S21" s="46">
        <v>3.0738099095986321E-2</v>
      </c>
      <c r="T21" s="47">
        <v>1.4728842018602099E-4</v>
      </c>
      <c r="U21" s="48">
        <v>0</v>
      </c>
      <c r="V21" s="49">
        <v>3.5120623323198598E-4</v>
      </c>
      <c r="W21" s="46">
        <v>1.4834020944269284E-2</v>
      </c>
      <c r="X21" s="47">
        <v>3.7483132599664803E-5</v>
      </c>
      <c r="Y21" s="48">
        <v>1.6809417941451027E-6</v>
      </c>
      <c r="Z21" s="49">
        <v>7.3285323405184496E-5</v>
      </c>
      <c r="AA21" s="46">
        <v>4.2854031996978088E-3</v>
      </c>
      <c r="AB21" s="47">
        <v>1.8438106710227601E-5</v>
      </c>
      <c r="AC21" s="48">
        <v>0</v>
      </c>
      <c r="AD21" s="49">
        <v>4.37239329883774E-5</v>
      </c>
      <c r="AE21" s="46">
        <v>1.4753782165445517E-3</v>
      </c>
      <c r="AF21" s="47">
        <v>3.63904998660569E-6</v>
      </c>
      <c r="AG21" s="48">
        <v>0</v>
      </c>
      <c r="AH21" s="49">
        <v>9.7654375562040401E-6</v>
      </c>
      <c r="AI21" s="46">
        <v>5.9533270499301308E-3</v>
      </c>
      <c r="AJ21" s="47">
        <v>2.6193800818066399E-5</v>
      </c>
      <c r="AK21" s="48">
        <v>0</v>
      </c>
      <c r="AL21" s="51">
        <v>5.6003763001912498E-5</v>
      </c>
      <c r="AM21" s="46">
        <v>5.7286230669647047E-2</v>
      </c>
      <c r="AN21" s="47">
        <v>3.8981476537511503E-5</v>
      </c>
      <c r="AO21" s="48">
        <v>7.8103560592027057E-6</v>
      </c>
      <c r="AP21" s="51">
        <v>7.01525970158203E-5</v>
      </c>
    </row>
    <row r="22" spans="17:42" ht="15" customHeight="1" x14ac:dyDescent="0.25">
      <c r="Q22" s="32"/>
      <c r="R22" s="33" t="s">
        <v>37</v>
      </c>
      <c r="S22" s="54">
        <v>0.8975524936028042</v>
      </c>
      <c r="T22" s="55">
        <v>4.3008218694318302E-3</v>
      </c>
      <c r="U22" s="56">
        <v>1.3541712024710099E-3</v>
      </c>
      <c r="V22" s="57">
        <v>7.2474725363926504E-3</v>
      </c>
      <c r="W22" s="54">
        <v>2.3338859607931446</v>
      </c>
      <c r="X22" s="55">
        <v>5.8973461928878796E-3</v>
      </c>
      <c r="Y22" s="56">
        <v>1.8833394685505399E-3</v>
      </c>
      <c r="Z22" s="57">
        <v>9.9113529172252194E-3</v>
      </c>
      <c r="AA22" s="54">
        <v>0.45364056709734252</v>
      </c>
      <c r="AB22" s="55">
        <v>1.95180541817367E-3</v>
      </c>
      <c r="AC22" s="56">
        <v>1.1021649460133992E-4</v>
      </c>
      <c r="AD22" s="57">
        <v>3.7933943417459998E-3</v>
      </c>
      <c r="AE22" s="54">
        <v>1.5017242260912189</v>
      </c>
      <c r="AF22" s="55">
        <v>3.7040329480001301E-3</v>
      </c>
      <c r="AG22" s="56">
        <v>1.1402732547768201E-3</v>
      </c>
      <c r="AH22" s="57">
        <v>6.2677926412234401E-3</v>
      </c>
      <c r="AI22" s="54">
        <v>2.7438034173423356</v>
      </c>
      <c r="AJ22" s="55">
        <v>1.2072348721147199E-2</v>
      </c>
      <c r="AK22" s="56">
        <v>3.6268060832059593E-3</v>
      </c>
      <c r="AL22" s="59">
        <v>2.0517891359088439E-2</v>
      </c>
      <c r="AM22" s="54">
        <v>7.9306070486466247</v>
      </c>
      <c r="AN22" s="55">
        <v>5.3965284324221097E-3</v>
      </c>
      <c r="AO22" s="56">
        <v>3.4900320732634597E-3</v>
      </c>
      <c r="AP22" s="59">
        <v>7.3030247915807592E-3</v>
      </c>
    </row>
    <row r="23" spans="17:42" ht="15" customHeight="1" x14ac:dyDescent="0.25">
      <c r="Q23" s="70"/>
      <c r="R23" s="71" t="s">
        <v>38</v>
      </c>
      <c r="S23" s="46">
        <v>0.43648100606372703</v>
      </c>
      <c r="T23" s="47">
        <v>2.0914955613740602E-3</v>
      </c>
      <c r="U23" s="48">
        <v>5.8200679695879012E-4</v>
      </c>
      <c r="V23" s="49">
        <v>3.6009843257893302E-3</v>
      </c>
      <c r="W23" s="46">
        <v>0.2521783560525776</v>
      </c>
      <c r="X23" s="47">
        <v>6.37213254194301E-4</v>
      </c>
      <c r="Y23" s="48">
        <v>1.3319245039666795E-4</v>
      </c>
      <c r="Z23" s="49">
        <v>1.141234057991934E-3</v>
      </c>
      <c r="AA23" s="46">
        <v>0.34987258378297509</v>
      </c>
      <c r="AB23" s="47">
        <v>1.50533980915225E-3</v>
      </c>
      <c r="AC23" s="48">
        <v>8.9118830344810064E-5</v>
      </c>
      <c r="AD23" s="49">
        <v>2.9215607879596898E-3</v>
      </c>
      <c r="AE23" s="46">
        <v>0.93138517288943068</v>
      </c>
      <c r="AF23" s="47">
        <v>2.29728022477257E-3</v>
      </c>
      <c r="AG23" s="48">
        <v>0</v>
      </c>
      <c r="AH23" s="49">
        <v>4.7697668545567699E-3</v>
      </c>
      <c r="AI23" s="46">
        <v>0.83992940989743836</v>
      </c>
      <c r="AJ23" s="47">
        <v>3.6955711452720799E-3</v>
      </c>
      <c r="AK23" s="48">
        <v>1.7912607476920099E-3</v>
      </c>
      <c r="AL23" s="51">
        <v>5.5998815428521496E-3</v>
      </c>
      <c r="AM23" s="46">
        <v>2.8098466939558131</v>
      </c>
      <c r="AN23" s="47">
        <v>1.9120122181904701E-3</v>
      </c>
      <c r="AO23" s="48">
        <v>1.0955802213452582E-3</v>
      </c>
      <c r="AP23" s="51">
        <v>2.728444215035682E-3</v>
      </c>
    </row>
    <row r="24" spans="17:42" ht="15" customHeight="1" x14ac:dyDescent="0.25">
      <c r="Q24" s="77"/>
      <c r="R24" s="68" t="s">
        <v>39</v>
      </c>
      <c r="S24" s="54">
        <v>1.0512429832199091</v>
      </c>
      <c r="T24" s="55">
        <v>5.0372639422689002E-3</v>
      </c>
      <c r="U24" s="56">
        <v>0</v>
      </c>
      <c r="V24" s="57">
        <v>1.058153838647213E-2</v>
      </c>
      <c r="W24" s="54">
        <v>0.45985464927234826</v>
      </c>
      <c r="X24" s="55">
        <v>1.16197711058961E-3</v>
      </c>
      <c r="Y24" s="56">
        <v>2.3887140747580037E-5</v>
      </c>
      <c r="Z24" s="57">
        <v>2.3000670804316399E-3</v>
      </c>
      <c r="AA24" s="54">
        <v>3.7163631031145274</v>
      </c>
      <c r="AB24" s="55">
        <v>1.5989790522863801E-2</v>
      </c>
      <c r="AC24" s="56">
        <v>0</v>
      </c>
      <c r="AD24" s="57">
        <v>3.5377161454005504E-2</v>
      </c>
      <c r="AE24" s="54">
        <v>1.1893655870642441</v>
      </c>
      <c r="AF24" s="55">
        <v>2.9335940948161002E-3</v>
      </c>
      <c r="AG24" s="56">
        <v>5.7475975677233034E-4</v>
      </c>
      <c r="AH24" s="57">
        <v>5.2924284328598695E-3</v>
      </c>
      <c r="AI24" s="54">
        <v>2.5498950596933101</v>
      </c>
      <c r="AJ24" s="55">
        <v>1.12191792489146E-2</v>
      </c>
      <c r="AK24" s="56">
        <v>2.1282670503252801E-3</v>
      </c>
      <c r="AL24" s="59">
        <v>2.0310091447503918E-2</v>
      </c>
      <c r="AM24" s="54">
        <v>8.9667220798556801</v>
      </c>
      <c r="AN24" s="55">
        <v>6.1015720931257098E-3</v>
      </c>
      <c r="AO24" s="56">
        <v>2.5638123516534598E-3</v>
      </c>
      <c r="AP24" s="59">
        <v>9.6393318345979594E-3</v>
      </c>
    </row>
    <row r="25" spans="17:42" ht="15" customHeight="1" x14ac:dyDescent="0.25">
      <c r="Q25" s="85"/>
      <c r="R25" s="86" t="s">
        <v>40</v>
      </c>
      <c r="S25" s="46">
        <v>0.27664289186387714</v>
      </c>
      <c r="T25" s="47">
        <v>1.3255957816741899E-3</v>
      </c>
      <c r="U25" s="48">
        <v>3.9149469323221397E-4</v>
      </c>
      <c r="V25" s="49">
        <v>2.259696870116166E-3</v>
      </c>
      <c r="W25" s="46">
        <v>0.3362378081437849</v>
      </c>
      <c r="X25" s="47">
        <v>8.49617672445249E-4</v>
      </c>
      <c r="Y25" s="48">
        <v>4.2388893478686302E-4</v>
      </c>
      <c r="Z25" s="49">
        <v>1.275346410103635E-3</v>
      </c>
      <c r="AA25" s="46">
        <v>0.1744771409912925</v>
      </c>
      <c r="AB25" s="47">
        <v>7.5069439074477995E-4</v>
      </c>
      <c r="AC25" s="48">
        <v>1.7328098572968499E-4</v>
      </c>
      <c r="AD25" s="49">
        <v>1.3281077957598749E-3</v>
      </c>
      <c r="AE25" s="46">
        <v>0.46853795854045999</v>
      </c>
      <c r="AF25" s="47">
        <v>1.15565827977604E-3</v>
      </c>
      <c r="AG25" s="48">
        <v>5.3869629784529874E-5</v>
      </c>
      <c r="AH25" s="49">
        <v>2.25744692976755E-3</v>
      </c>
      <c r="AI25" s="46">
        <v>1.6288302968589465</v>
      </c>
      <c r="AJ25" s="47">
        <v>7.1666239742121897E-3</v>
      </c>
      <c r="AK25" s="48">
        <v>1.4135448123031094E-3</v>
      </c>
      <c r="AL25" s="51">
        <v>1.291970313612127E-2</v>
      </c>
      <c r="AM25" s="46">
        <v>2.8847263379929977</v>
      </c>
      <c r="AN25" s="47">
        <v>1.9629654586647001E-3</v>
      </c>
      <c r="AO25" s="48">
        <v>1.0021663824901312E-3</v>
      </c>
      <c r="AP25" s="51">
        <v>2.9237645348392689E-3</v>
      </c>
    </row>
    <row r="26" spans="17:42" ht="15" customHeight="1" x14ac:dyDescent="0.25">
      <c r="Q26" s="32"/>
      <c r="R26" s="33" t="s">
        <v>41</v>
      </c>
      <c r="S26" s="54">
        <v>0.31352861077906169</v>
      </c>
      <c r="T26" s="55">
        <v>1.50234188589742E-3</v>
      </c>
      <c r="U26" s="56">
        <v>0</v>
      </c>
      <c r="V26" s="57">
        <v>3.4079164321186503E-3</v>
      </c>
      <c r="W26" s="54">
        <v>0.31645911347774452</v>
      </c>
      <c r="X26" s="55">
        <v>7.9964016212618195E-4</v>
      </c>
      <c r="Y26" s="56">
        <v>1.623150301161599E-5</v>
      </c>
      <c r="Z26" s="57">
        <v>1.5830488212407478E-3</v>
      </c>
      <c r="AA26" s="54">
        <v>0</v>
      </c>
      <c r="AB26" s="55">
        <v>0</v>
      </c>
      <c r="AC26" s="56">
        <v>0</v>
      </c>
      <c r="AD26" s="57">
        <v>0</v>
      </c>
      <c r="AE26" s="54">
        <v>0</v>
      </c>
      <c r="AF26" s="55">
        <v>0</v>
      </c>
      <c r="AG26" s="56">
        <v>0</v>
      </c>
      <c r="AH26" s="57">
        <v>0</v>
      </c>
      <c r="AI26" s="54">
        <v>0.21329920728332805</v>
      </c>
      <c r="AJ26" s="55">
        <v>9.3848648047926801E-4</v>
      </c>
      <c r="AK26" s="56">
        <v>3.5281706463340156E-6</v>
      </c>
      <c r="AL26" s="59">
        <v>1.8734447903122021E-3</v>
      </c>
      <c r="AM26" s="54">
        <v>0.84328696440054363</v>
      </c>
      <c r="AN26" s="55">
        <v>5.7383023167880602E-4</v>
      </c>
      <c r="AO26" s="56">
        <v>2.0147841791157205E-4</v>
      </c>
      <c r="AP26" s="59">
        <v>9.4618204544604E-4</v>
      </c>
    </row>
    <row r="27" spans="17:42" ht="15" customHeight="1" x14ac:dyDescent="0.25">
      <c r="Q27" s="45"/>
      <c r="R27" s="28" t="s">
        <v>42</v>
      </c>
      <c r="S27" s="46">
        <v>0</v>
      </c>
      <c r="T27" s="47">
        <v>0</v>
      </c>
      <c r="U27" s="48">
        <v>0</v>
      </c>
      <c r="V27" s="49">
        <v>0</v>
      </c>
      <c r="W27" s="46">
        <v>0</v>
      </c>
      <c r="X27" s="47">
        <v>0</v>
      </c>
      <c r="Y27" s="48">
        <v>0</v>
      </c>
      <c r="Z27" s="49">
        <v>0</v>
      </c>
      <c r="AA27" s="46">
        <v>0</v>
      </c>
      <c r="AB27" s="47">
        <v>0</v>
      </c>
      <c r="AC27" s="48">
        <v>0</v>
      </c>
      <c r="AD27" s="49">
        <v>0</v>
      </c>
      <c r="AE27" s="46">
        <v>0</v>
      </c>
      <c r="AF27" s="47">
        <v>0</v>
      </c>
      <c r="AG27" s="48">
        <v>0</v>
      </c>
      <c r="AH27" s="49">
        <v>0</v>
      </c>
      <c r="AI27" s="46">
        <v>0</v>
      </c>
      <c r="AJ27" s="47">
        <v>0</v>
      </c>
      <c r="AK27" s="48">
        <v>0</v>
      </c>
      <c r="AL27" s="51">
        <v>0</v>
      </c>
      <c r="AM27" s="46">
        <v>0</v>
      </c>
      <c r="AN27" s="47">
        <v>0</v>
      </c>
      <c r="AO27" s="48">
        <v>0</v>
      </c>
      <c r="AP27" s="51">
        <v>0</v>
      </c>
    </row>
    <row r="28" spans="17:42" ht="15.75" thickBot="1" x14ac:dyDescent="0.3">
      <c r="Q28" s="87"/>
      <c r="R28" s="88" t="s">
        <v>43</v>
      </c>
      <c r="S28" s="89">
        <v>2.0225669206075119</v>
      </c>
      <c r="T28" s="90">
        <v>9.6915780486791607E-3</v>
      </c>
      <c r="U28" s="91">
        <v>3.3619770541072104E-4</v>
      </c>
      <c r="V28" s="92">
        <v>1.9046958391947602E-2</v>
      </c>
      <c r="W28" s="89">
        <v>1.6119636098667141</v>
      </c>
      <c r="X28" s="90">
        <v>4.0731670773196896E-3</v>
      </c>
      <c r="Y28" s="91">
        <v>1.0944623811396399E-3</v>
      </c>
      <c r="Z28" s="92">
        <v>7.0518717734997394E-3</v>
      </c>
      <c r="AA28" s="89">
        <v>0.6979085642251609</v>
      </c>
      <c r="AB28" s="90">
        <v>3.0027775640977402E-3</v>
      </c>
      <c r="AC28" s="91">
        <v>0</v>
      </c>
      <c r="AD28" s="92">
        <v>7.28265519794709E-3</v>
      </c>
      <c r="AE28" s="89">
        <v>3.255738122165766</v>
      </c>
      <c r="AF28" s="90">
        <v>8.0303434312642905E-3</v>
      </c>
      <c r="AG28" s="91">
        <v>0</v>
      </c>
      <c r="AH28" s="92">
        <v>1.837573231929189E-2</v>
      </c>
      <c r="AI28" s="89">
        <v>1.541571536350306</v>
      </c>
      <c r="AJ28" s="90">
        <v>6.7826977136145102E-3</v>
      </c>
      <c r="AK28" s="91">
        <v>0</v>
      </c>
      <c r="AL28" s="94">
        <v>1.443769166348486E-2</v>
      </c>
      <c r="AM28" s="89">
        <v>9.1297490968178145</v>
      </c>
      <c r="AN28" s="90">
        <v>6.2125068458996797E-3</v>
      </c>
      <c r="AO28" s="91">
        <v>2.6891263145698199E-3</v>
      </c>
      <c r="AP28" s="94">
        <v>9.7358873772295396E-3</v>
      </c>
    </row>
    <row r="29" spans="17:42" ht="15" customHeight="1" thickTop="1" x14ac:dyDescent="0.25">
      <c r="Q29" s="95" t="s">
        <v>26</v>
      </c>
      <c r="R29" s="96"/>
      <c r="S29" s="97">
        <v>208.69324999999986</v>
      </c>
      <c r="T29" s="98">
        <v>0.99999999999999967</v>
      </c>
      <c r="U29" s="99"/>
      <c r="V29" s="100"/>
      <c r="W29" s="97">
        <v>395.75190000000003</v>
      </c>
      <c r="X29" s="98">
        <v>1</v>
      </c>
      <c r="Y29" s="99"/>
      <c r="Z29" s="100"/>
      <c r="AA29" s="97">
        <v>232.42100000000022</v>
      </c>
      <c r="AB29" s="98">
        <v>1.0000000000000009</v>
      </c>
      <c r="AC29" s="99"/>
      <c r="AD29" s="100"/>
      <c r="AE29" s="97">
        <v>405.42950000000019</v>
      </c>
      <c r="AF29" s="98">
        <v>1.0000000000000004</v>
      </c>
      <c r="AG29" s="99"/>
      <c r="AH29" s="100"/>
      <c r="AI29" s="97">
        <v>227.28000000000009</v>
      </c>
      <c r="AJ29" s="98">
        <v>1.0000000000000004</v>
      </c>
      <c r="AK29" s="99"/>
      <c r="AL29" s="101"/>
      <c r="AM29" s="97">
        <v>1469.5756999999996</v>
      </c>
      <c r="AN29" s="98">
        <v>0.99999999999999956</v>
      </c>
      <c r="AO29" s="99"/>
      <c r="AP29" s="101"/>
    </row>
    <row r="30" spans="17:42" ht="15.75" thickBot="1" x14ac:dyDescent="0.3">
      <c r="Q30" s="102"/>
      <c r="R30" s="103" t="s">
        <v>44</v>
      </c>
      <c r="S30" s="113">
        <v>59</v>
      </c>
      <c r="T30" s="114"/>
      <c r="U30" s="104"/>
      <c r="V30" s="105"/>
      <c r="W30" s="113">
        <v>108</v>
      </c>
      <c r="X30" s="114"/>
      <c r="Y30" s="104"/>
      <c r="Z30" s="105"/>
      <c r="AA30" s="113">
        <v>37</v>
      </c>
      <c r="AB30" s="114"/>
      <c r="AC30" s="104"/>
      <c r="AD30" s="105"/>
      <c r="AE30" s="113">
        <v>44</v>
      </c>
      <c r="AF30" s="114"/>
      <c r="AG30" s="104"/>
      <c r="AH30" s="105"/>
      <c r="AI30" s="113">
        <v>40</v>
      </c>
      <c r="AJ30" s="114"/>
      <c r="AK30" s="104"/>
      <c r="AL30" s="106"/>
      <c r="AM30" s="113">
        <v>288</v>
      </c>
      <c r="AN30" s="114"/>
      <c r="AO30" s="104"/>
      <c r="AP30" s="106"/>
    </row>
    <row r="31" spans="17:42" ht="15" customHeight="1" x14ac:dyDescent="0.25">
      <c r="R31" s="120" t="s">
        <v>48</v>
      </c>
      <c r="S31" s="120"/>
      <c r="T31" s="120"/>
      <c r="U31" s="120"/>
      <c r="V31" s="120"/>
      <c r="W31" s="120"/>
      <c r="X31" s="120"/>
      <c r="Y31" s="120"/>
      <c r="Z31" s="120"/>
      <c r="AA31" s="120"/>
      <c r="AB31" s="120"/>
    </row>
    <row r="32" spans="17:42" ht="15" customHeight="1" x14ac:dyDescent="0.25"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</row>
  </sheetData>
  <mergeCells count="20">
    <mergeCell ref="AM2:AP2"/>
    <mergeCell ref="D2:E2"/>
    <mergeCell ref="F2:G2"/>
    <mergeCell ref="H2:I2"/>
    <mergeCell ref="J2:K2"/>
    <mergeCell ref="L2:M2"/>
    <mergeCell ref="N2:O2"/>
    <mergeCell ref="S2:V2"/>
    <mergeCell ref="W2:Z2"/>
    <mergeCell ref="AA2:AD2"/>
    <mergeCell ref="AE2:AH2"/>
    <mergeCell ref="AI2:AL2"/>
    <mergeCell ref="AM30:AN30"/>
    <mergeCell ref="R31:AB31"/>
    <mergeCell ref="C12:M12"/>
    <mergeCell ref="S30:T30"/>
    <mergeCell ref="W30:X30"/>
    <mergeCell ref="AA30:AB30"/>
    <mergeCell ref="AE30:AF30"/>
    <mergeCell ref="AI30:AJ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39"/>
  <sheetViews>
    <sheetView workbookViewId="0">
      <selection activeCell="C20" sqref="C20"/>
    </sheetView>
  </sheetViews>
  <sheetFormatPr defaultRowHeight="15" x14ac:dyDescent="0.25"/>
  <cols>
    <col min="2" max="2" width="1.140625" customWidth="1"/>
    <col min="3" max="3" width="22.85546875" customWidth="1"/>
    <col min="4" max="10" width="8.28515625" customWidth="1"/>
    <col min="11" max="11" width="1.140625" customWidth="1"/>
    <col min="12" max="12" width="31.140625" customWidth="1"/>
    <col min="13" max="13" width="8" customWidth="1"/>
    <col min="14" max="16" width="6.140625" customWidth="1"/>
    <col min="17" max="17" width="8" customWidth="1"/>
    <col min="18" max="20" width="6.140625" customWidth="1"/>
    <col min="21" max="21" width="8" customWidth="1"/>
    <col min="22" max="24" width="6.140625" customWidth="1"/>
  </cols>
  <sheetData>
    <row r="1" spans="2:24" ht="15.75" thickBot="1" x14ac:dyDescent="0.3"/>
    <row r="2" spans="2:24" ht="15" customHeight="1" x14ac:dyDescent="0.25">
      <c r="B2" s="1"/>
      <c r="C2" s="2"/>
      <c r="D2" s="115" t="s">
        <v>45</v>
      </c>
      <c r="E2" s="118"/>
      <c r="F2" s="115" t="s">
        <v>1</v>
      </c>
      <c r="G2" s="116"/>
      <c r="H2" s="115" t="s">
        <v>49</v>
      </c>
      <c r="I2" s="116"/>
      <c r="K2" s="1"/>
      <c r="L2" s="2"/>
      <c r="M2" s="110" t="s">
        <v>45</v>
      </c>
      <c r="N2" s="111"/>
      <c r="O2" s="111"/>
      <c r="P2" s="117"/>
      <c r="Q2" s="110" t="s">
        <v>1</v>
      </c>
      <c r="R2" s="111"/>
      <c r="S2" s="111"/>
      <c r="T2" s="112"/>
      <c r="U2" s="110" t="s">
        <v>50</v>
      </c>
      <c r="V2" s="111"/>
      <c r="W2" s="111"/>
      <c r="X2" s="112"/>
    </row>
    <row r="3" spans="2:24" ht="15" customHeight="1" x14ac:dyDescent="0.25">
      <c r="B3" s="3" t="s">
        <v>8</v>
      </c>
      <c r="C3" s="4"/>
      <c r="D3" s="5" t="s">
        <v>9</v>
      </c>
      <c r="E3" s="6" t="s">
        <v>10</v>
      </c>
      <c r="F3" s="5" t="s">
        <v>9</v>
      </c>
      <c r="G3" s="7" t="s">
        <v>10</v>
      </c>
      <c r="H3" s="5" t="s">
        <v>9</v>
      </c>
      <c r="I3" s="7" t="s">
        <v>10</v>
      </c>
      <c r="K3" s="8" t="s">
        <v>11</v>
      </c>
      <c r="L3" s="9"/>
      <c r="M3" s="10" t="s">
        <v>10</v>
      </c>
      <c r="N3" s="11" t="s">
        <v>9</v>
      </c>
      <c r="O3" s="12" t="s">
        <v>12</v>
      </c>
      <c r="P3" s="13" t="s">
        <v>13</v>
      </c>
      <c r="Q3" s="10" t="s">
        <v>10</v>
      </c>
      <c r="R3" s="11" t="s">
        <v>9</v>
      </c>
      <c r="S3" s="12" t="s">
        <v>12</v>
      </c>
      <c r="T3" s="14" t="s">
        <v>13</v>
      </c>
      <c r="U3" s="10" t="s">
        <v>10</v>
      </c>
      <c r="V3" s="11" t="s">
        <v>9</v>
      </c>
      <c r="W3" s="12" t="s">
        <v>12</v>
      </c>
      <c r="X3" s="14" t="s">
        <v>13</v>
      </c>
    </row>
    <row r="4" spans="2:24" ht="15" customHeight="1" x14ac:dyDescent="0.25">
      <c r="B4" s="15"/>
      <c r="C4" s="16" t="s">
        <v>14</v>
      </c>
      <c r="D4" s="17">
        <v>5.7792745794278878E-2</v>
      </c>
      <c r="E4" s="18">
        <v>8.2438057689028543</v>
      </c>
      <c r="F4" s="17">
        <v>0.20769515198195643</v>
      </c>
      <c r="G4" s="19">
        <v>36.39346608409911</v>
      </c>
      <c r="H4" s="17">
        <v>0.14042632051793585</v>
      </c>
      <c r="I4" s="19">
        <v>44.637282696474671</v>
      </c>
      <c r="K4" s="20" t="s">
        <v>15</v>
      </c>
      <c r="L4" s="21"/>
      <c r="M4" s="22">
        <v>16.983927588068003</v>
      </c>
      <c r="N4" s="23">
        <v>0.11906488789294772</v>
      </c>
      <c r="O4" s="24"/>
      <c r="P4" s="25"/>
      <c r="Q4" s="22">
        <v>22.920378831440981</v>
      </c>
      <c r="R4" s="23">
        <v>0.13080511633268341</v>
      </c>
      <c r="S4" s="24"/>
      <c r="T4" s="26"/>
      <c r="U4" s="22">
        <v>39.904315687348294</v>
      </c>
      <c r="V4" s="23">
        <v>0.1255366788983108</v>
      </c>
      <c r="W4" s="24"/>
      <c r="X4" s="26"/>
    </row>
    <row r="5" spans="2:24" ht="15" customHeight="1" x14ac:dyDescent="0.25">
      <c r="B5" s="27"/>
      <c r="C5" s="28" t="s">
        <v>16</v>
      </c>
      <c r="D5" s="29">
        <v>0.76558344213086404</v>
      </c>
      <c r="E5" s="30">
        <v>109.20611419434761</v>
      </c>
      <c r="F5" s="29">
        <v>0.62005427489833098</v>
      </c>
      <c r="G5" s="31">
        <v>108.64925834077</v>
      </c>
      <c r="H5" s="29">
        <v>0.68536061168526596</v>
      </c>
      <c r="I5" s="31">
        <v>217.85542240221696</v>
      </c>
      <c r="K5" s="32"/>
      <c r="L5" s="33" t="s">
        <v>17</v>
      </c>
      <c r="M5" s="34">
        <v>14.325817334207706</v>
      </c>
      <c r="N5" s="35">
        <v>0.10043035252167599</v>
      </c>
      <c r="O5" s="36">
        <v>7.9617501464261192E-2</v>
      </c>
      <c r="P5" s="37">
        <v>0.1212432035790908</v>
      </c>
      <c r="Q5" s="34">
        <v>20.181831166005818</v>
      </c>
      <c r="R5" s="35">
        <v>0.115176402313853</v>
      </c>
      <c r="S5" s="36">
        <v>9.3055891816367003E-2</v>
      </c>
      <c r="T5" s="39">
        <v>0.13729691281133899</v>
      </c>
      <c r="U5" s="34">
        <v>34.507656530670637</v>
      </c>
      <c r="V5" s="35">
        <v>0.10855910000725701</v>
      </c>
      <c r="W5" s="36">
        <v>9.3199312186903999E-2</v>
      </c>
      <c r="X5" s="39">
        <v>0.12391888782761001</v>
      </c>
    </row>
    <row r="6" spans="2:24" ht="15" customHeight="1" x14ac:dyDescent="0.25">
      <c r="B6" s="40" t="s">
        <v>18</v>
      </c>
      <c r="C6" s="41"/>
      <c r="D6" s="42">
        <v>0.82337618792514289</v>
      </c>
      <c r="E6" s="43">
        <v>117.44991996325047</v>
      </c>
      <c r="F6" s="42">
        <v>0.82774942688028741</v>
      </c>
      <c r="G6" s="44">
        <v>145.04272442486911</v>
      </c>
      <c r="H6" s="42">
        <v>0.82578693220320187</v>
      </c>
      <c r="I6" s="44">
        <v>262.49270509869166</v>
      </c>
      <c r="K6" s="45"/>
      <c r="L6" s="28" t="s">
        <v>19</v>
      </c>
      <c r="M6" s="46">
        <v>1.8313442876720123</v>
      </c>
      <c r="N6" s="47">
        <v>1.28385381516963E-2</v>
      </c>
      <c r="O6" s="48">
        <v>4.3220002207907289E-3</v>
      </c>
      <c r="P6" s="49">
        <v>2.135507608260187E-2</v>
      </c>
      <c r="Q6" s="46">
        <v>2.45986008613934</v>
      </c>
      <c r="R6" s="47">
        <v>1.4038262067824299E-2</v>
      </c>
      <c r="S6" s="48">
        <v>2.9624358978550987E-3</v>
      </c>
      <c r="T6" s="51">
        <v>2.51140882377935E-2</v>
      </c>
      <c r="U6" s="46">
        <v>4.2912053702317436</v>
      </c>
      <c r="V6" s="47">
        <v>1.3499884946536899E-2</v>
      </c>
      <c r="W6" s="48">
        <v>6.2968439809139298E-3</v>
      </c>
      <c r="X6" s="51">
        <v>2.0702925912159869E-2</v>
      </c>
    </row>
    <row r="7" spans="2:24" ht="15" customHeight="1" x14ac:dyDescent="0.25">
      <c r="B7" s="15"/>
      <c r="C7" s="16" t="s">
        <v>15</v>
      </c>
      <c r="D7" s="17">
        <v>0.11906488789294772</v>
      </c>
      <c r="E7" s="52">
        <v>16.983927588068003</v>
      </c>
      <c r="F7" s="17">
        <v>0.13080511633268341</v>
      </c>
      <c r="G7" s="53">
        <v>22.920378831440985</v>
      </c>
      <c r="H7" s="17">
        <v>0.1255366788983108</v>
      </c>
      <c r="I7" s="53">
        <v>39.904315687348287</v>
      </c>
      <c r="K7" s="32"/>
      <c r="L7" s="33" t="s">
        <v>20</v>
      </c>
      <c r="M7" s="54">
        <v>0.82676596618828335</v>
      </c>
      <c r="N7" s="55">
        <v>5.7959972195754297E-3</v>
      </c>
      <c r="O7" s="56">
        <v>0</v>
      </c>
      <c r="P7" s="57">
        <v>1.251919682665458E-2</v>
      </c>
      <c r="Q7" s="54">
        <v>0.27868757929582427</v>
      </c>
      <c r="R7" s="55">
        <v>1.5904519510060999E-3</v>
      </c>
      <c r="S7" s="56">
        <v>2.3762052985319996E-4</v>
      </c>
      <c r="T7" s="59">
        <v>2.9432833721589999E-3</v>
      </c>
      <c r="U7" s="54">
        <v>1.1054537864459117</v>
      </c>
      <c r="V7" s="55">
        <v>3.47769394451691E-3</v>
      </c>
      <c r="W7" s="56">
        <v>3.6985252324067989E-4</v>
      </c>
      <c r="X7" s="59">
        <v>6.5855353657931406E-3</v>
      </c>
    </row>
    <row r="8" spans="2:24" ht="15" customHeight="1" x14ac:dyDescent="0.25">
      <c r="B8" s="27"/>
      <c r="C8" s="28" t="s">
        <v>21</v>
      </c>
      <c r="D8" s="29">
        <v>1.0711406509019552E-2</v>
      </c>
      <c r="E8" s="30">
        <v>1.5279210834945376</v>
      </c>
      <c r="F8" s="29">
        <v>1.1537706979925101E-2</v>
      </c>
      <c r="G8" s="31">
        <v>2.0216993206401681</v>
      </c>
      <c r="H8" s="29">
        <v>1.1166903945273379E-2</v>
      </c>
      <c r="I8" s="31">
        <v>3.5496212277803054</v>
      </c>
      <c r="K8" s="60" t="s">
        <v>21</v>
      </c>
      <c r="L8" s="107"/>
      <c r="M8" s="62">
        <v>1.5279210834945376</v>
      </c>
      <c r="N8" s="63">
        <v>1.0711406509019552E-2</v>
      </c>
      <c r="O8" s="64"/>
      <c r="P8" s="65"/>
      <c r="Q8" s="62">
        <v>2.0216993206401677</v>
      </c>
      <c r="R8" s="63">
        <v>1.1537706979925101E-2</v>
      </c>
      <c r="S8" s="64"/>
      <c r="T8" s="66"/>
      <c r="U8" s="62">
        <v>3.5496212277803059</v>
      </c>
      <c r="V8" s="63">
        <v>1.1166903945273379E-2</v>
      </c>
      <c r="W8" s="64"/>
      <c r="X8" s="66"/>
    </row>
    <row r="9" spans="2:24" ht="15" customHeight="1" x14ac:dyDescent="0.25">
      <c r="B9" s="67"/>
      <c r="C9" s="68" t="s">
        <v>22</v>
      </c>
      <c r="D9" s="69">
        <v>1.70441062873712E-2</v>
      </c>
      <c r="E9" s="18">
        <v>2.4312446104876635</v>
      </c>
      <c r="F9" s="69">
        <v>2.3368879710228699E-3</v>
      </c>
      <c r="G9" s="19">
        <v>0.40948212947767082</v>
      </c>
      <c r="H9" s="69">
        <v>8.9367646200230692E-3</v>
      </c>
      <c r="I9" s="19">
        <v>2.8407273455895465</v>
      </c>
      <c r="K9" s="70"/>
      <c r="L9" s="71" t="s">
        <v>23</v>
      </c>
      <c r="M9" s="46">
        <v>1.4884496050783849</v>
      </c>
      <c r="N9" s="47">
        <v>1.04346938859694E-2</v>
      </c>
      <c r="O9" s="48">
        <v>5.34264874718373E-3</v>
      </c>
      <c r="P9" s="49">
        <v>1.5526739024755071E-2</v>
      </c>
      <c r="Q9" s="46">
        <v>1.8359784040893901</v>
      </c>
      <c r="R9" s="47">
        <v>1.0477809747270601E-2</v>
      </c>
      <c r="S9" s="48">
        <v>6.5382678250275605E-3</v>
      </c>
      <c r="T9" s="51">
        <v>1.4417351669513641E-2</v>
      </c>
      <c r="U9" s="46">
        <v>3.324428778014874</v>
      </c>
      <c r="V9" s="47">
        <v>1.04584614680731E-2</v>
      </c>
      <c r="W9" s="48">
        <v>7.3060585575881205E-3</v>
      </c>
      <c r="X9" s="51">
        <v>1.3610864378558079E-2</v>
      </c>
    </row>
    <row r="10" spans="2:24" ht="15" customHeight="1" thickBot="1" x14ac:dyDescent="0.3">
      <c r="B10" s="72"/>
      <c r="C10" s="73" t="s">
        <v>24</v>
      </c>
      <c r="D10" s="74">
        <v>2.9803411385519434E-2</v>
      </c>
      <c r="E10" s="75">
        <v>4.2512867546994491</v>
      </c>
      <c r="F10" s="74">
        <v>2.7570861836081748E-2</v>
      </c>
      <c r="G10" s="76">
        <v>4.8311152935721591</v>
      </c>
      <c r="H10" s="74">
        <v>2.8572720333190641E-2</v>
      </c>
      <c r="I10" s="76">
        <v>9.0824041405901532</v>
      </c>
      <c r="K10" s="77"/>
      <c r="L10" s="68" t="s">
        <v>25</v>
      </c>
      <c r="M10" s="54">
        <v>3.947147841615279E-2</v>
      </c>
      <c r="N10" s="55">
        <v>2.7671262305015197E-4</v>
      </c>
      <c r="O10" s="56">
        <v>5.4746637292939606E-6</v>
      </c>
      <c r="P10" s="57">
        <v>5.4795058237100999E-4</v>
      </c>
      <c r="Q10" s="54">
        <v>0.18572091655077783</v>
      </c>
      <c r="R10" s="55">
        <v>1.0598972326545E-3</v>
      </c>
      <c r="S10" s="56">
        <v>4.0510315526399901E-4</v>
      </c>
      <c r="T10" s="59">
        <v>1.7146913100450009E-3</v>
      </c>
      <c r="U10" s="54">
        <v>0.22519244976543193</v>
      </c>
      <c r="V10" s="55">
        <v>7.0844247720028004E-4</v>
      </c>
      <c r="W10" s="56">
        <v>3.2751778916002003E-4</v>
      </c>
      <c r="X10" s="59">
        <v>1.0893671652405399E-3</v>
      </c>
    </row>
    <row r="11" spans="2:24" ht="15" customHeight="1" thickTop="1" thickBot="1" x14ac:dyDescent="0.3">
      <c r="B11" s="78" t="s">
        <v>26</v>
      </c>
      <c r="C11" s="79"/>
      <c r="D11" s="80">
        <v>1.0000000000000007</v>
      </c>
      <c r="E11" s="81">
        <v>142.6443000000001</v>
      </c>
      <c r="F11" s="80">
        <v>1.0000000000000004</v>
      </c>
      <c r="G11" s="82">
        <v>175.22540000000012</v>
      </c>
      <c r="H11" s="80">
        <v>0.99999999999999978</v>
      </c>
      <c r="I11" s="82">
        <v>317.86977349999989</v>
      </c>
      <c r="K11" s="60" t="s">
        <v>27</v>
      </c>
      <c r="L11" s="107"/>
      <c r="M11" s="62">
        <v>119.88116457373812</v>
      </c>
      <c r="N11" s="63">
        <v>0.84042029421251407</v>
      </c>
      <c r="O11" s="64"/>
      <c r="P11" s="65"/>
      <c r="Q11" s="62">
        <v>145.45220655434679</v>
      </c>
      <c r="R11" s="63">
        <v>0.83008631485131024</v>
      </c>
      <c r="S11" s="64"/>
      <c r="T11" s="66"/>
      <c r="U11" s="62">
        <v>265.33343244428119</v>
      </c>
      <c r="V11" s="63">
        <v>0.83472369682322478</v>
      </c>
      <c r="W11" s="64"/>
      <c r="X11" s="66"/>
    </row>
    <row r="12" spans="2:24" ht="15" customHeight="1" x14ac:dyDescent="0.25">
      <c r="C12" s="120" t="s">
        <v>48</v>
      </c>
      <c r="D12" s="120"/>
      <c r="E12" s="120"/>
      <c r="F12" s="120"/>
      <c r="G12" s="120"/>
      <c r="H12" s="108"/>
      <c r="I12" s="108"/>
      <c r="K12" s="85"/>
      <c r="L12" s="86" t="s">
        <v>28</v>
      </c>
      <c r="M12" s="46">
        <v>109.20611419434761</v>
      </c>
      <c r="N12" s="47">
        <v>0.76558344213086404</v>
      </c>
      <c r="O12" s="48">
        <v>0.6982249089746515</v>
      </c>
      <c r="P12" s="49">
        <v>0.83294197528707659</v>
      </c>
      <c r="Q12" s="46">
        <v>108.64925834077</v>
      </c>
      <c r="R12" s="47">
        <v>0.62005427489833098</v>
      </c>
      <c r="S12" s="48">
        <v>0.54240917496632068</v>
      </c>
      <c r="T12" s="51">
        <v>0.69769937483034128</v>
      </c>
      <c r="U12" s="46">
        <v>217.85542240221696</v>
      </c>
      <c r="V12" s="47">
        <v>0.68536061168526596</v>
      </c>
      <c r="W12" s="48">
        <v>0.63296140122655131</v>
      </c>
      <c r="X12" s="51">
        <v>0.73775982214398061</v>
      </c>
    </row>
    <row r="13" spans="2:24" ht="15" customHeight="1" x14ac:dyDescent="0.25">
      <c r="C13" s="121"/>
      <c r="D13" s="121"/>
      <c r="E13" s="121"/>
      <c r="F13" s="121"/>
      <c r="G13" s="121"/>
      <c r="H13" s="108"/>
      <c r="I13" s="108"/>
      <c r="J13" s="84"/>
      <c r="K13" s="32"/>
      <c r="L13" s="33" t="s">
        <v>29</v>
      </c>
      <c r="M13" s="54">
        <v>7.8909880847361249</v>
      </c>
      <c r="N13" s="55">
        <v>5.5319336873160201E-2</v>
      </c>
      <c r="O13" s="56">
        <v>0</v>
      </c>
      <c r="P13" s="57">
        <v>0.1166788829321555</v>
      </c>
      <c r="Q13" s="54">
        <v>36.084870856086951</v>
      </c>
      <c r="R13" s="55">
        <v>0.20593401901828701</v>
      </c>
      <c r="S13" s="56">
        <v>0.12223135686873231</v>
      </c>
      <c r="T13" s="59">
        <v>0.28963668116784169</v>
      </c>
      <c r="U13" s="54">
        <v>43.975869633840375</v>
      </c>
      <c r="V13" s="55">
        <v>0.13834555311639399</v>
      </c>
      <c r="W13" s="56">
        <v>8.4613083661836785E-2</v>
      </c>
      <c r="X13" s="59">
        <v>0.19207802257095119</v>
      </c>
    </row>
    <row r="14" spans="2:24" ht="15" customHeight="1" x14ac:dyDescent="0.25">
      <c r="C14" s="83"/>
      <c r="D14" s="84"/>
      <c r="E14" s="84"/>
      <c r="F14" s="84"/>
      <c r="G14" s="84"/>
      <c r="H14" s="84"/>
      <c r="I14" s="84"/>
      <c r="J14" s="84"/>
      <c r="K14" s="45"/>
      <c r="L14" s="28" t="s">
        <v>30</v>
      </c>
      <c r="M14" s="46">
        <v>0.35281768416672926</v>
      </c>
      <c r="N14" s="47">
        <v>2.4734089211186799E-3</v>
      </c>
      <c r="O14" s="48">
        <v>0</v>
      </c>
      <c r="P14" s="49">
        <v>6.6167709912771499E-3</v>
      </c>
      <c r="Q14" s="46">
        <v>0.30859522801215783</v>
      </c>
      <c r="R14" s="47">
        <v>1.76113296366941E-3</v>
      </c>
      <c r="S14" s="48">
        <v>0</v>
      </c>
      <c r="T14" s="51">
        <v>4.06282593773509E-3</v>
      </c>
      <c r="U14" s="46">
        <v>0.66141306263430089</v>
      </c>
      <c r="V14" s="47">
        <v>2.0807674015418799E-3</v>
      </c>
      <c r="W14" s="48">
        <v>0</v>
      </c>
      <c r="X14" s="51">
        <v>4.33176815261474E-3</v>
      </c>
    </row>
    <row r="15" spans="2:24" ht="15" customHeight="1" x14ac:dyDescent="0.25">
      <c r="K15" s="32"/>
      <c r="L15" s="33" t="s">
        <v>31</v>
      </c>
      <c r="M15" s="54">
        <v>2.4312446104876635</v>
      </c>
      <c r="N15" s="55">
        <v>1.70441062873712E-2</v>
      </c>
      <c r="O15" s="56">
        <v>0</v>
      </c>
      <c r="P15" s="57">
        <v>4.1947791665908105E-2</v>
      </c>
      <c r="Q15" s="54">
        <v>0.40948212947767082</v>
      </c>
      <c r="R15" s="55">
        <v>2.3368879710228699E-3</v>
      </c>
      <c r="S15" s="56">
        <v>0</v>
      </c>
      <c r="T15" s="59">
        <v>4.8367027651602997E-3</v>
      </c>
      <c r="U15" s="54">
        <v>2.8407273455895465</v>
      </c>
      <c r="V15" s="55">
        <v>8.9367646200230692E-3</v>
      </c>
      <c r="W15" s="56">
        <v>0</v>
      </c>
      <c r="X15" s="59">
        <v>2.0196953605547067E-2</v>
      </c>
    </row>
    <row r="16" spans="2:24" ht="15" customHeight="1" x14ac:dyDescent="0.25">
      <c r="K16" s="60" t="s">
        <v>24</v>
      </c>
      <c r="L16" s="107"/>
      <c r="M16" s="62">
        <v>4.2512867546994499</v>
      </c>
      <c r="N16" s="63">
        <v>2.9803411385519434E-2</v>
      </c>
      <c r="O16" s="64"/>
      <c r="P16" s="65"/>
      <c r="Q16" s="62">
        <v>4.8311152935721582</v>
      </c>
      <c r="R16" s="63">
        <v>2.7570861836081748E-2</v>
      </c>
      <c r="S16" s="64"/>
      <c r="T16" s="66"/>
      <c r="U16" s="62">
        <v>9.0824041405901532</v>
      </c>
      <c r="V16" s="63">
        <v>2.8572720333190641E-2</v>
      </c>
      <c r="W16" s="64"/>
      <c r="X16" s="66"/>
    </row>
    <row r="17" spans="11:24" ht="15" customHeight="1" x14ac:dyDescent="0.25">
      <c r="K17" s="70"/>
      <c r="L17" s="71" t="s">
        <v>32</v>
      </c>
      <c r="M17" s="46">
        <v>1.8771859779341056</v>
      </c>
      <c r="N17" s="47">
        <v>1.31599087936504E-2</v>
      </c>
      <c r="O17" s="48">
        <v>5.5093155303467204E-3</v>
      </c>
      <c r="P17" s="49">
        <v>2.0810502056954082E-2</v>
      </c>
      <c r="Q17" s="46">
        <v>1.8008311912036228</v>
      </c>
      <c r="R17" s="47">
        <v>1.02772268815116E-2</v>
      </c>
      <c r="S17" s="48">
        <v>6.8320320087782004E-3</v>
      </c>
      <c r="T17" s="51">
        <v>1.3722421754245E-2</v>
      </c>
      <c r="U17" s="46">
        <v>3.6780180095530111</v>
      </c>
      <c r="V17" s="47">
        <v>1.1570832825830201E-2</v>
      </c>
      <c r="W17" s="48">
        <v>7.6473466430115305E-3</v>
      </c>
      <c r="X17" s="51">
        <v>1.5494319008648871E-2</v>
      </c>
    </row>
    <row r="18" spans="11:24" ht="15" customHeight="1" x14ac:dyDescent="0.25">
      <c r="K18" s="77"/>
      <c r="L18" s="68" t="s">
        <v>33</v>
      </c>
      <c r="M18" s="54">
        <v>0.27704066579288933</v>
      </c>
      <c r="N18" s="55">
        <v>1.9421783120172999E-3</v>
      </c>
      <c r="O18" s="56">
        <v>0</v>
      </c>
      <c r="P18" s="57">
        <v>4.20898305919821E-3</v>
      </c>
      <c r="Q18" s="54">
        <v>0.56104751231418271</v>
      </c>
      <c r="R18" s="55">
        <v>3.2018617866712402E-3</v>
      </c>
      <c r="S18" s="56">
        <v>0</v>
      </c>
      <c r="T18" s="59">
        <v>7.4257360224435198E-3</v>
      </c>
      <c r="U18" s="54">
        <v>0.83808837628325139</v>
      </c>
      <c r="V18" s="55">
        <v>2.6365777628216398E-3</v>
      </c>
      <c r="W18" s="56">
        <v>9.5665009519389603E-5</v>
      </c>
      <c r="X18" s="59">
        <v>5.17749051612389E-3</v>
      </c>
    </row>
    <row r="19" spans="11:24" ht="15" customHeight="1" x14ac:dyDescent="0.25">
      <c r="K19" s="85"/>
      <c r="L19" s="86" t="s">
        <v>34</v>
      </c>
      <c r="M19" s="46">
        <v>4.7409876309904161E-2</v>
      </c>
      <c r="N19" s="47">
        <v>3.3236432377532201E-4</v>
      </c>
      <c r="O19" s="48">
        <v>0</v>
      </c>
      <c r="P19" s="49">
        <v>6.6779959339986403E-4</v>
      </c>
      <c r="Q19" s="46">
        <v>4.4508927117138265E-3</v>
      </c>
      <c r="R19" s="47">
        <v>2.5400956206770401E-5</v>
      </c>
      <c r="S19" s="48">
        <v>1.3990897306456006E-6</v>
      </c>
      <c r="T19" s="51">
        <v>4.9402822682895202E-5</v>
      </c>
      <c r="U19" s="46">
        <v>5.1860779944007701E-2</v>
      </c>
      <c r="V19" s="47">
        <v>1.63151026827682E-4</v>
      </c>
      <c r="W19" s="48">
        <v>1.2043795397852013E-5</v>
      </c>
      <c r="X19" s="51">
        <v>3.1425825825751199E-4</v>
      </c>
    </row>
    <row r="20" spans="11:24" ht="15" customHeight="1" x14ac:dyDescent="0.25">
      <c r="K20" s="32"/>
      <c r="L20" s="33" t="s">
        <v>35</v>
      </c>
      <c r="M20" s="54">
        <v>1.0033252896120033</v>
      </c>
      <c r="N20" s="55">
        <v>7.0337566212740604E-3</v>
      </c>
      <c r="O20" s="56">
        <v>4.1388552764018002E-3</v>
      </c>
      <c r="P20" s="57">
        <v>9.9286579661463197E-3</v>
      </c>
      <c r="Q20" s="54">
        <v>1.0266725885528674</v>
      </c>
      <c r="R20" s="55">
        <v>5.8591539157728696E-3</v>
      </c>
      <c r="S20" s="56">
        <v>3.4621541343184594E-3</v>
      </c>
      <c r="T20" s="59">
        <v>8.2561536972272798E-3</v>
      </c>
      <c r="U20" s="54">
        <v>2.0299983434634616</v>
      </c>
      <c r="V20" s="55">
        <v>6.3862578725607001E-3</v>
      </c>
      <c r="W20" s="56">
        <v>4.5332647331046798E-3</v>
      </c>
      <c r="X20" s="59">
        <v>8.2392510120167205E-3</v>
      </c>
    </row>
    <row r="21" spans="11:24" ht="15" customHeight="1" x14ac:dyDescent="0.25">
      <c r="K21" s="45"/>
      <c r="L21" s="28" t="s">
        <v>36</v>
      </c>
      <c r="M21" s="46">
        <v>7.7178868411471851E-3</v>
      </c>
      <c r="N21" s="47">
        <v>5.4105820149470999E-5</v>
      </c>
      <c r="O21" s="48">
        <v>0</v>
      </c>
      <c r="P21" s="49">
        <v>1.1561836150989081E-4</v>
      </c>
      <c r="Q21" s="46">
        <v>1.4925326893280327E-2</v>
      </c>
      <c r="R21" s="47">
        <v>8.5177873146703202E-5</v>
      </c>
      <c r="S21" s="48">
        <v>2.229119509442905E-6</v>
      </c>
      <c r="T21" s="51">
        <v>1.6812662678396349E-4</v>
      </c>
      <c r="U21" s="46">
        <v>2.2643219078375625E-2</v>
      </c>
      <c r="V21" s="47">
        <v>7.1234263104213102E-5</v>
      </c>
      <c r="W21" s="48">
        <v>1.7822794055659502E-5</v>
      </c>
      <c r="X21" s="51">
        <v>1.2464573215276669E-4</v>
      </c>
    </row>
    <row r="22" spans="11:24" ht="15" customHeight="1" x14ac:dyDescent="0.25">
      <c r="K22" s="32"/>
      <c r="L22" s="33" t="s">
        <v>37</v>
      </c>
      <c r="M22" s="54">
        <v>0.23374171603975635</v>
      </c>
      <c r="N22" s="55">
        <v>1.6386334121991301E-3</v>
      </c>
      <c r="O22" s="56">
        <v>9.997357245703361E-4</v>
      </c>
      <c r="P22" s="57">
        <v>2.2775310998279239E-3</v>
      </c>
      <c r="Q22" s="54">
        <v>0.47624552209886623</v>
      </c>
      <c r="R22" s="55">
        <v>2.7179023252272001E-3</v>
      </c>
      <c r="S22" s="56">
        <v>1.2206327693164202E-3</v>
      </c>
      <c r="T22" s="59">
        <v>4.2151718811379805E-3</v>
      </c>
      <c r="U22" s="54">
        <v>0.70998740606601296</v>
      </c>
      <c r="V22" s="55">
        <v>2.2335794883813101E-3</v>
      </c>
      <c r="W22" s="56">
        <v>1.3598326437700152E-3</v>
      </c>
      <c r="X22" s="59">
        <v>3.1073263329926049E-3</v>
      </c>
    </row>
    <row r="23" spans="11:24" ht="15" customHeight="1" x14ac:dyDescent="0.25">
      <c r="K23" s="70"/>
      <c r="L23" s="71" t="s">
        <v>38</v>
      </c>
      <c r="M23" s="46">
        <v>0.16979351050523778</v>
      </c>
      <c r="N23" s="47">
        <v>1.1903280432883599E-3</v>
      </c>
      <c r="O23" s="48">
        <v>6.6370152135979794E-4</v>
      </c>
      <c r="P23" s="49">
        <v>1.716954565216922E-3</v>
      </c>
      <c r="Q23" s="46">
        <v>0.18583960706730651</v>
      </c>
      <c r="R23" s="47">
        <v>1.0605745917390201E-3</v>
      </c>
      <c r="S23" s="48">
        <v>3.4969554217011904E-4</v>
      </c>
      <c r="T23" s="51">
        <v>1.7714536413079211E-3</v>
      </c>
      <c r="U23" s="46">
        <v>0.35563319935250265</v>
      </c>
      <c r="V23" s="47">
        <v>1.11880156278056E-3</v>
      </c>
      <c r="W23" s="48">
        <v>6.6118564100165497E-4</v>
      </c>
      <c r="X23" s="51">
        <v>1.5764174845594651E-3</v>
      </c>
    </row>
    <row r="24" spans="11:24" ht="15" customHeight="1" x14ac:dyDescent="0.25">
      <c r="K24" s="77"/>
      <c r="L24" s="68" t="s">
        <v>39</v>
      </c>
      <c r="M24" s="54">
        <v>6.8358426307303766E-2</v>
      </c>
      <c r="N24" s="55">
        <v>4.79222978466744E-4</v>
      </c>
      <c r="O24" s="56">
        <v>0</v>
      </c>
      <c r="P24" s="57">
        <v>1.071530286335312E-3</v>
      </c>
      <c r="Q24" s="54">
        <v>0.12907588863970068</v>
      </c>
      <c r="R24" s="55">
        <v>7.3662772999633997E-4</v>
      </c>
      <c r="S24" s="56">
        <v>1.82857114397615E-4</v>
      </c>
      <c r="T24" s="59">
        <v>1.290398345595065E-3</v>
      </c>
      <c r="U24" s="54">
        <v>0.1974343614957022</v>
      </c>
      <c r="V24" s="55">
        <v>6.2111713020647497E-4</v>
      </c>
      <c r="W24" s="56">
        <v>2.1635069290112496E-4</v>
      </c>
      <c r="X24" s="59">
        <v>1.0258835675118249E-3</v>
      </c>
    </row>
    <row r="25" spans="11:24" ht="15" customHeight="1" x14ac:dyDescent="0.25">
      <c r="K25" s="85"/>
      <c r="L25" s="86" t="s">
        <v>40</v>
      </c>
      <c r="M25" s="46">
        <v>8.2691644759435773E-2</v>
      </c>
      <c r="N25" s="47">
        <v>5.7970521611754402E-4</v>
      </c>
      <c r="O25" s="48">
        <v>3.78600278618603E-4</v>
      </c>
      <c r="P25" s="49">
        <v>7.8081015361648504E-4</v>
      </c>
      <c r="Q25" s="46">
        <v>0.1928720175518148</v>
      </c>
      <c r="R25" s="47">
        <v>1.1007081025457199E-3</v>
      </c>
      <c r="S25" s="48">
        <v>2.7607858062439093E-4</v>
      </c>
      <c r="T25" s="51">
        <v>1.9253376244670489E-3</v>
      </c>
      <c r="U25" s="46">
        <v>0.2755637278437103</v>
      </c>
      <c r="V25" s="47">
        <v>8.6690761694493198E-4</v>
      </c>
      <c r="W25" s="48">
        <v>4.0345969155921896E-4</v>
      </c>
      <c r="X25" s="51">
        <v>1.3303555423306449E-3</v>
      </c>
    </row>
    <row r="26" spans="11:24" ht="15" customHeight="1" x14ac:dyDescent="0.25">
      <c r="K26" s="32"/>
      <c r="L26" s="33" t="s">
        <v>41</v>
      </c>
      <c r="M26" s="54">
        <v>4.7409876309904161E-2</v>
      </c>
      <c r="N26" s="55">
        <v>3.3236432377532201E-4</v>
      </c>
      <c r="O26" s="56">
        <v>0</v>
      </c>
      <c r="P26" s="57">
        <v>8.7693690145339504E-4</v>
      </c>
      <c r="Q26" s="54">
        <v>8.3083331016598691E-2</v>
      </c>
      <c r="R26" s="55">
        <v>4.7415118479740201E-4</v>
      </c>
      <c r="S26" s="56">
        <v>8.7187664942869013E-5</v>
      </c>
      <c r="T26" s="59">
        <v>8.6111470465193496E-4</v>
      </c>
      <c r="U26" s="54">
        <v>0.1304932379939025</v>
      </c>
      <c r="V26" s="55">
        <v>4.1052421108514898E-4</v>
      </c>
      <c r="W26" s="56">
        <v>8.6143438783052974E-5</v>
      </c>
      <c r="X26" s="59">
        <v>7.3490498338724499E-4</v>
      </c>
    </row>
    <row r="27" spans="11:24" ht="15" customHeight="1" x14ac:dyDescent="0.25">
      <c r="K27" s="45"/>
      <c r="L27" s="28" t="s">
        <v>42</v>
      </c>
      <c r="M27" s="46">
        <v>4.4102210520841163E-3</v>
      </c>
      <c r="N27" s="47">
        <v>3.0917611513983503E-5</v>
      </c>
      <c r="O27" s="48">
        <v>0</v>
      </c>
      <c r="P27" s="49">
        <v>8.2430312937000893E-5</v>
      </c>
      <c r="Q27" s="46">
        <v>0</v>
      </c>
      <c r="R27" s="47">
        <v>0</v>
      </c>
      <c r="S27" s="48">
        <v>0</v>
      </c>
      <c r="T27" s="51">
        <v>0</v>
      </c>
      <c r="U27" s="46">
        <v>4.4102219641536482E-3</v>
      </c>
      <c r="V27" s="47">
        <v>1.38743042963588E-5</v>
      </c>
      <c r="W27" s="48">
        <v>0</v>
      </c>
      <c r="X27" s="51">
        <v>3.6990672594963398E-5</v>
      </c>
    </row>
    <row r="28" spans="11:24" ht="15" customHeight="1" thickBot="1" x14ac:dyDescent="0.3">
      <c r="K28" s="87"/>
      <c r="L28" s="88" t="s">
        <v>43</v>
      </c>
      <c r="M28" s="89">
        <v>0.43220166323567827</v>
      </c>
      <c r="N28" s="90">
        <v>3.0299259292917999E-3</v>
      </c>
      <c r="O28" s="91">
        <v>8.3867522953925012E-4</v>
      </c>
      <c r="P28" s="92">
        <v>5.2211766290443497E-3</v>
      </c>
      <c r="Q28" s="89">
        <v>0.35607141552220445</v>
      </c>
      <c r="R28" s="90">
        <v>2.0320764884668801E-3</v>
      </c>
      <c r="S28" s="91">
        <v>8.1628974967554017E-4</v>
      </c>
      <c r="T28" s="94">
        <v>3.2478632272582202E-3</v>
      </c>
      <c r="U28" s="89">
        <v>0.78827325755206212</v>
      </c>
      <c r="V28" s="90">
        <v>2.4798622683514199E-3</v>
      </c>
      <c r="W28" s="91">
        <v>1.2898626148579498E-3</v>
      </c>
      <c r="X28" s="94">
        <v>3.6698619218448899E-3</v>
      </c>
    </row>
    <row r="29" spans="11:24" ht="15" customHeight="1" thickTop="1" x14ac:dyDescent="0.25">
      <c r="K29" s="95" t="s">
        <v>26</v>
      </c>
      <c r="L29" s="96"/>
      <c r="M29" s="97">
        <v>142.6443000000001</v>
      </c>
      <c r="N29" s="98">
        <v>1.0000000000000007</v>
      </c>
      <c r="O29" s="99"/>
      <c r="P29" s="100"/>
      <c r="Q29" s="97">
        <v>175.22540000000009</v>
      </c>
      <c r="R29" s="98">
        <v>1.0000000000000004</v>
      </c>
      <c r="S29" s="99"/>
      <c r="T29" s="101"/>
      <c r="U29" s="97">
        <v>317.86977349999995</v>
      </c>
      <c r="V29" s="98">
        <v>0.99999999999999967</v>
      </c>
      <c r="W29" s="99"/>
      <c r="X29" s="101"/>
    </row>
    <row r="30" spans="11:24" ht="15" customHeight="1" thickBot="1" x14ac:dyDescent="0.3">
      <c r="K30" s="102"/>
      <c r="L30" s="103" t="s">
        <v>44</v>
      </c>
      <c r="M30" s="113">
        <v>75</v>
      </c>
      <c r="N30" s="114"/>
      <c r="O30" s="104"/>
      <c r="P30" s="105"/>
      <c r="Q30" s="113">
        <v>81</v>
      </c>
      <c r="R30" s="114"/>
      <c r="S30" s="104"/>
      <c r="T30" s="106"/>
      <c r="U30" s="113">
        <v>156</v>
      </c>
      <c r="V30" s="114"/>
      <c r="W30" s="104"/>
      <c r="X30" s="106"/>
    </row>
    <row r="31" spans="11:24" ht="15" customHeight="1" x14ac:dyDescent="0.25">
      <c r="L31" s="120" t="s">
        <v>48</v>
      </c>
      <c r="M31" s="120"/>
      <c r="N31" s="120"/>
      <c r="O31" s="120"/>
      <c r="P31" s="120"/>
      <c r="Q31" s="120"/>
      <c r="R31" s="120"/>
      <c r="S31" s="120"/>
      <c r="T31" s="120"/>
    </row>
    <row r="32" spans="11:24" ht="15" customHeight="1" x14ac:dyDescent="0.25">
      <c r="L32" s="121"/>
      <c r="M32" s="121"/>
      <c r="N32" s="121"/>
      <c r="O32" s="121"/>
      <c r="P32" s="121"/>
      <c r="Q32" s="121"/>
      <c r="R32" s="121"/>
      <c r="S32" s="121"/>
      <c r="T32" s="121"/>
      <c r="U32" s="108"/>
      <c r="V32" s="108"/>
    </row>
    <row r="39" ht="15" customHeight="1" x14ac:dyDescent="0.25"/>
  </sheetData>
  <mergeCells count="11">
    <mergeCell ref="U2:X2"/>
    <mergeCell ref="D2:E2"/>
    <mergeCell ref="F2:G2"/>
    <mergeCell ref="H2:I2"/>
    <mergeCell ref="M2:P2"/>
    <mergeCell ref="Q2:T2"/>
    <mergeCell ref="C12:G13"/>
    <mergeCell ref="M30:N30"/>
    <mergeCell ref="Q30:R30"/>
    <mergeCell ref="U30:V30"/>
    <mergeCell ref="L31:T3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Single-family</vt:lpstr>
      <vt:lpstr>Multifamily</vt:lpstr>
      <vt:lpstr>Commercial</vt:lpstr>
    </vt:vector>
  </TitlesOfParts>
  <Company>Windows 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 Pochereva</dc:creator>
  <cp:lastModifiedBy>Andrea Martin</cp:lastModifiedBy>
  <dcterms:created xsi:type="dcterms:W3CDTF">2013-06-19T22:34:56Z</dcterms:created>
  <dcterms:modified xsi:type="dcterms:W3CDTF">2017-06-27T23:32:08Z</dcterms:modified>
</cp:coreProperties>
</file>